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7515" windowHeight="5910" activeTab="2"/>
  </bookViews>
  <sheets>
    <sheet name="УКАЗАНИЯ" sheetId="1" r:id="rId1"/>
    <sheet name="ПОС - чл. 4, ал. 1 от ЗОПБ" sheetId="2" r:id="rId2"/>
    <sheet name="ПОС - чл. 4, ал. 3 от ЗОПБ" sheetId="3" r:id="rId3"/>
  </sheets>
  <definedNames>
    <definedName name="_xlnm.Print_Area" localSheetId="1">'ПОС - чл. 4, ал. 1 от ЗОПБ'!$H$4:$T$214</definedName>
    <definedName name="_xlnm.Print_Area" localSheetId="0">'УКАЗАНИЯ'!$C$2:$L$30</definedName>
  </definedNames>
  <calcPr fullCalcOnLoad="1"/>
</workbook>
</file>

<file path=xl/sharedStrings.xml><?xml version="1.0" encoding="utf-8"?>
<sst xmlns="http://schemas.openxmlformats.org/spreadsheetml/2006/main" count="218" uniqueCount="101">
  <si>
    <t>Инвестбанк АД</t>
  </si>
  <si>
    <t>IORTBGSF</t>
  </si>
  <si>
    <t>Общинска банка АД</t>
  </si>
  <si>
    <t>SOMBBGSF</t>
  </si>
  <si>
    <t>Първа инвестиционна банка АД</t>
  </si>
  <si>
    <t>FINVBGSF</t>
  </si>
  <si>
    <t>Райфайзенбанк (България) ЕАД</t>
  </si>
  <si>
    <t>RZBBBGSF</t>
  </si>
  <si>
    <t>Българо-американска кредитна банка АД</t>
  </si>
  <si>
    <t>BGUSBGSF</t>
  </si>
  <si>
    <t>Обединена българска банка АД</t>
  </si>
  <si>
    <t>UBBSBGSF</t>
  </si>
  <si>
    <t>Търговска банка Д АД</t>
  </si>
  <si>
    <t>DEMIBGSF</t>
  </si>
  <si>
    <t>Токуда Банк АД</t>
  </si>
  <si>
    <t>CREXBGSF</t>
  </si>
  <si>
    <t>Банка ДСК ЕАД</t>
  </si>
  <si>
    <t>STSABGSF</t>
  </si>
  <si>
    <t>Сосиете Женерал Експресбанк АД</t>
  </si>
  <si>
    <t>TTBBBG22</t>
  </si>
  <si>
    <t>Интернешънъл Асет Банк АД</t>
  </si>
  <si>
    <t>IABGBGSF</t>
  </si>
  <si>
    <t>Тексим Банк  АД</t>
  </si>
  <si>
    <t>TEXIBGSF</t>
  </si>
  <si>
    <t>Алианц Банк България АД</t>
  </si>
  <si>
    <t>BUINBGSF</t>
  </si>
  <si>
    <t>УниКредит Булбанк АД</t>
  </si>
  <si>
    <t>UNCRBGSF</t>
  </si>
  <si>
    <t>Централна кооперативна банка АД</t>
  </si>
  <si>
    <t>CECBBGSF</t>
  </si>
  <si>
    <t>СИБАНК ЕАД</t>
  </si>
  <si>
    <t>BUIBBGSF</t>
  </si>
  <si>
    <t>Юробанк И Еф Джи България АД</t>
  </si>
  <si>
    <t>BPBIBGSF</t>
  </si>
  <si>
    <t xml:space="preserve"> - </t>
  </si>
  <si>
    <t xml:space="preserve">Брой устройства ПОС </t>
  </si>
  <si>
    <t>КОД ПО ЕБК</t>
  </si>
  <si>
    <t>(1)</t>
  </si>
  <si>
    <t>(2)</t>
  </si>
  <si>
    <t xml:space="preserve">С  П  Р  А  В  К  А </t>
  </si>
  <si>
    <t>Наименование на бюджетната организация/структура/звено</t>
  </si>
  <si>
    <t>№</t>
  </si>
  <si>
    <t>(3)</t>
  </si>
  <si>
    <t>(4)</t>
  </si>
  <si>
    <t xml:space="preserve">                             ВСИЧКО:</t>
  </si>
  <si>
    <t>(5)</t>
  </si>
  <si>
    <t>х х х</t>
  </si>
  <si>
    <t>Обща стойност на ПОС-тран-сакциите</t>
  </si>
  <si>
    <t>Кумулативна стойност на ПОС-тран-сакциите</t>
  </si>
  <si>
    <t>контрола</t>
  </si>
  <si>
    <t>(3а)</t>
  </si>
  <si>
    <t>(4а)</t>
  </si>
  <si>
    <t xml:space="preserve">Кумулативен брой на ПОС устройства </t>
  </si>
  <si>
    <t>BIC код и наименование на банката, обслужваща ПОС-устройство на бюджетната организация</t>
  </si>
  <si>
    <t xml:space="preserve">                                                  (наименование на първостепенния разпоредител)</t>
  </si>
  <si>
    <t xml:space="preserve">                                                                          </t>
  </si>
  <si>
    <t>В клетките за ръчно въвеждане на суми се попълват само числа. Не следва да се вписват буквени</t>
  </si>
  <si>
    <t>или други символни означения.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</si>
  <si>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</si>
  <si>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</si>
  <si>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t xml:space="preserve"> на</t>
  </si>
  <si>
    <t>3 1   М А Р Т</t>
  </si>
  <si>
    <t>3 0   Ю Н И</t>
  </si>
  <si>
    <t>3 0   С Е П Т Е М В Р И</t>
  </si>
  <si>
    <t>3 1   Д Е К Е М В Р И</t>
  </si>
  <si>
    <r>
      <t xml:space="preserve">за използваните терминални устройства ПОС и извършени трансакции по </t>
    </r>
    <r>
      <rPr>
        <b/>
        <i/>
        <sz val="16"/>
        <color indexed="18"/>
        <rFont val="Times New Roman BOLD"/>
        <family val="0"/>
      </rPr>
      <t>чл. 4, ал. 1</t>
    </r>
    <r>
      <rPr>
        <b/>
        <sz val="16"/>
        <color indexed="18"/>
        <rFont val="Times New Roman"/>
        <family val="1"/>
      </rPr>
      <t xml:space="preserve">                                                    </t>
    </r>
    <r>
      <rPr>
        <b/>
        <sz val="16"/>
        <rFont val="Times New Roman"/>
        <family val="1"/>
      </rPr>
      <t xml:space="preserve">от  </t>
    </r>
    <r>
      <rPr>
        <b/>
        <i/>
        <sz val="16"/>
        <color indexed="18"/>
        <rFont val="Times New Roman BOLD"/>
        <family val="0"/>
      </rPr>
      <t xml:space="preserve">Закона за ограничаване на плащанията в брой </t>
    </r>
    <r>
      <rPr>
        <b/>
        <sz val="16"/>
        <rFont val="Times New Roman BOLD"/>
        <family val="0"/>
      </rPr>
      <t>към</t>
    </r>
  </si>
  <si>
    <t>Брой на  ПОС-трансакции</t>
  </si>
  <si>
    <t>Кумулативен брой на ПОС трансакции</t>
  </si>
  <si>
    <t>(6)</t>
  </si>
  <si>
    <t>Колона (6) се попълва чрез избор на обслужващата банка от падащото меню на съответния ред.</t>
  </si>
  <si>
    <r>
      <t xml:space="preserve">В Колона (4) се посочва </t>
    </r>
    <r>
      <rPr>
        <i/>
        <u val="single"/>
        <sz val="12"/>
        <color indexed="18"/>
        <rFont val="Times New Roman CYR"/>
        <family val="0"/>
      </rPr>
      <t>броя</t>
    </r>
    <r>
      <rPr>
        <sz val="12"/>
        <color indexed="18"/>
        <rFont val="Times New Roman CYR"/>
        <family val="1"/>
      </rPr>
      <t xml:space="preserve"> на ПОС-трансакциите с натрупване от началото на годината.</t>
    </r>
  </si>
  <si>
    <r>
      <t xml:space="preserve">В Колона (5) се посочва </t>
    </r>
    <r>
      <rPr>
        <i/>
        <u val="single"/>
        <sz val="12"/>
        <color indexed="18"/>
        <rFont val="Times New Roman CYR"/>
        <family val="0"/>
      </rPr>
      <t>стойноста</t>
    </r>
    <r>
      <rPr>
        <sz val="12"/>
        <color indexed="18"/>
        <rFont val="Times New Roman CYR"/>
        <family val="1"/>
      </rPr>
      <t xml:space="preserve"> на ПОС-трансакциите с натрупване от началото на годината.</t>
    </r>
  </si>
  <si>
    <r>
      <t xml:space="preserve">В Колона (3) се попълва информацията само за наличните </t>
    </r>
    <r>
      <rPr>
        <i/>
        <u val="single"/>
        <sz val="12"/>
        <color indexed="18"/>
        <rFont val="Times New Roman CYR"/>
        <family val="0"/>
      </rPr>
      <t>към края</t>
    </r>
    <r>
      <rPr>
        <sz val="12"/>
        <color indexed="18"/>
        <rFont val="Times New Roman CYR"/>
        <family val="1"/>
      </rPr>
      <t xml:space="preserve"> на отчетния период ПОС-устройства.</t>
    </r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</si>
  <si>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първостепенния разпоредител следва да включва и данните</t>
    </r>
  </si>
  <si>
    <t>от всички негови подведомствени разпоредители. Файлът да бъде наименован по следния начин:</t>
  </si>
  <si>
    <r>
      <t xml:space="preserve"> - обобщените от </t>
    </r>
    <r>
      <rPr>
        <b/>
        <sz val="12"/>
        <color indexed="18"/>
        <rFont val="Times New Roman CYR"/>
        <family val="1"/>
      </rPr>
      <t>МО</t>
    </r>
    <r>
      <rPr>
        <sz val="12"/>
        <color indexed="18"/>
        <rFont val="Times New Roman CYR"/>
        <family val="1"/>
      </rPr>
      <t xml:space="preserve"> справки на </t>
    </r>
    <r>
      <rPr>
        <b/>
        <i/>
        <sz val="12"/>
        <color indexed="18"/>
        <rFont val="Times New Roman CYR"/>
        <family val="1"/>
      </rPr>
      <t>военните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1"/>
      </rPr>
      <t>ДВУ</t>
    </r>
    <r>
      <rPr>
        <sz val="12"/>
        <color indexed="18"/>
        <rFont val="Times New Roman CYR"/>
        <family val="1"/>
      </rPr>
      <t xml:space="preserve"> и </t>
    </r>
    <r>
      <rPr>
        <b/>
        <sz val="12"/>
        <color indexed="18"/>
        <rFont val="Times New Roman CYR"/>
        <family val="1"/>
      </rPr>
      <t>ВА "Г. С. Раковски"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1"/>
      </rPr>
      <t>(ДВВУ)</t>
    </r>
    <r>
      <rPr>
        <sz val="12"/>
        <color indexed="18"/>
        <rFont val="Times New Roman CYR"/>
        <family val="1"/>
      </rPr>
      <t xml:space="preserve"> се представят</t>
    </r>
  </si>
  <si>
    <r>
      <t xml:space="preserve"> </t>
    </r>
    <r>
      <rPr>
        <sz val="12"/>
        <color indexed="18"/>
        <rFont val="Times New Roman CYR"/>
        <family val="0"/>
      </rPr>
      <t>-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6"/>
        <rFont val="Times New Roman CYR"/>
        <family val="0"/>
      </rPr>
      <t>POS-spravka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8"/>
        <rFont val="Times New Roman CYR"/>
        <family val="0"/>
      </rPr>
      <t>20XX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6"/>
        <rFont val="Times New Roman CYR"/>
        <family val="0"/>
      </rPr>
      <t>yy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8"/>
        <rFont val="Times New Roman"/>
        <family val="1"/>
      </rPr>
      <t>ZZZZ</t>
    </r>
    <r>
      <rPr>
        <b/>
        <sz val="12"/>
        <color indexed="62"/>
        <rFont val="Times New Roman CYR"/>
        <family val="1"/>
      </rPr>
      <t>.xls</t>
    </r>
    <r>
      <rPr>
        <sz val="12"/>
        <color indexed="18"/>
        <rFont val="Times New Roman CYR"/>
        <family val="0"/>
      </rPr>
      <t>, където:</t>
    </r>
  </si>
  <si>
    <r>
      <t xml:space="preserve">         </t>
    </r>
    <r>
      <rPr>
        <b/>
        <sz val="12"/>
        <color indexed="18"/>
        <rFont val="Times New Roman CYR"/>
        <family val="0"/>
      </rPr>
      <t>а)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20XX</t>
    </r>
    <r>
      <rPr>
        <sz val="12"/>
        <color indexed="18"/>
        <rFont val="Times New Roman CYR"/>
        <family val="0"/>
      </rPr>
      <t xml:space="preserve"> e съответната година;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</si>
  <si>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18"/>
        <rFont val="Times New Roman CYR"/>
        <family val="0"/>
      </rPr>
      <t xml:space="preserve"> </t>
    </r>
    <r>
      <rPr>
        <sz val="12"/>
        <color indexed="20"/>
        <rFont val="Times New Roman CYR"/>
        <family val="0"/>
      </rPr>
      <t xml:space="preserve"> </t>
    </r>
    <r>
      <rPr>
        <b/>
        <sz val="12"/>
        <color indexed="16"/>
        <rFont val="Times New Roman CYR"/>
        <family val="0"/>
      </rPr>
      <t>yy</t>
    </r>
    <r>
      <rPr>
        <sz val="12"/>
        <color indexed="18"/>
        <rFont val="Times New Roman CYR"/>
        <family val="0"/>
      </rPr>
      <t xml:space="preserve"> е  месецът, към който са изготвени данните;</t>
    </r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</si>
  <si>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ZZZZ</t>
    </r>
    <r>
      <rPr>
        <sz val="12"/>
        <color indexed="20"/>
        <rFont val="Times New Roman CYR"/>
        <family val="0"/>
      </rPr>
      <t xml:space="preserve"> п</t>
    </r>
    <r>
      <rPr>
        <sz val="12"/>
        <color indexed="18"/>
        <rFont val="Times New Roman CYR"/>
        <family val="0"/>
      </rPr>
      <t>редставлява кода на първостепенния разпоредител съгласно ЕБК.</t>
    </r>
  </si>
  <si>
    <r>
      <t xml:space="preserve">    </t>
    </r>
    <r>
      <rPr>
        <sz val="12"/>
        <color indexed="18"/>
        <rFont val="Times New Roman CYR"/>
        <family val="0"/>
      </rPr>
      <t>които се наименоват:</t>
    </r>
    <r>
      <rPr>
        <sz val="12"/>
        <color indexed="20"/>
        <rFont val="Times New Roman CYR"/>
        <family val="0"/>
      </rPr>
      <t xml:space="preserve"> </t>
    </r>
    <r>
      <rPr>
        <b/>
        <sz val="12"/>
        <color indexed="16"/>
        <rFont val="Times New Roman CYR"/>
        <family val="0"/>
      </rPr>
      <t>POS-spravka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8"/>
        <rFont val="Times New Roman CYR"/>
        <family val="0"/>
      </rPr>
      <t>20XX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6"/>
        <rFont val="Times New Roman CYR"/>
        <family val="0"/>
      </rPr>
      <t>yy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8"/>
        <rFont val="Times New Roman CYR"/>
        <family val="0"/>
      </rPr>
      <t>1780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6"/>
        <rFont val="Times New Roman CYR"/>
        <family val="0"/>
      </rPr>
      <t>DVU</t>
    </r>
    <r>
      <rPr>
        <b/>
        <sz val="12"/>
        <color indexed="62"/>
        <rFont val="Times New Roman CYR"/>
        <family val="1"/>
      </rPr>
      <t>.xls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 xml:space="preserve">(за ДВУ) и </t>
    </r>
  </si>
  <si>
    <r>
      <t xml:space="preserve">                                         </t>
    </r>
    <r>
      <rPr>
        <b/>
        <sz val="12"/>
        <color indexed="16"/>
        <rFont val="Times New Roman CYR"/>
        <family val="0"/>
      </rPr>
      <t>POS-spravka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8"/>
        <rFont val="Times New Roman CYR"/>
        <family val="0"/>
      </rPr>
      <t>20XX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6"/>
        <rFont val="Times New Roman CYR"/>
        <family val="0"/>
      </rPr>
      <t>yy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8"/>
        <rFont val="Times New Roman CYR"/>
        <family val="0"/>
      </rPr>
      <t>1790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6"/>
        <rFont val="Times New Roman CYR"/>
        <family val="0"/>
      </rPr>
      <t>BAN</t>
    </r>
    <r>
      <rPr>
        <b/>
        <sz val="12"/>
        <color indexed="62"/>
        <rFont val="Times New Roman CYR"/>
        <family val="1"/>
      </rPr>
      <t>.xls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(за БАН);</t>
    </r>
  </si>
  <si>
    <r>
      <t xml:space="preserve">    </t>
    </r>
    <r>
      <rPr>
        <sz val="12"/>
        <color indexed="18"/>
        <rFont val="Times New Roman CYR"/>
        <family val="0"/>
      </rPr>
      <t>на отделен файл, който се наименова: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6"/>
        <rFont val="Times New Roman CYR"/>
        <family val="0"/>
      </rPr>
      <t>POS-spravka</t>
    </r>
    <r>
      <rPr>
        <b/>
        <sz val="12"/>
        <color indexed="18"/>
        <rFont val="Times New Roman CYR"/>
        <family val="0"/>
      </rPr>
      <t>-</t>
    </r>
    <r>
      <rPr>
        <b/>
        <sz val="12"/>
        <color indexed="18"/>
        <rFont val="Times New Roman CYR"/>
        <family val="0"/>
      </rPr>
      <t>20XX</t>
    </r>
    <r>
      <rPr>
        <b/>
        <sz val="12"/>
        <color indexed="18"/>
        <rFont val="Times New Roman CYR"/>
        <family val="0"/>
      </rPr>
      <t>-</t>
    </r>
    <r>
      <rPr>
        <b/>
        <sz val="12"/>
        <color indexed="16"/>
        <rFont val="Times New Roman CYR"/>
        <family val="0"/>
      </rPr>
      <t>yy</t>
    </r>
    <r>
      <rPr>
        <b/>
        <sz val="12"/>
        <color indexed="18"/>
        <rFont val="Times New Roman CYR"/>
        <family val="0"/>
      </rPr>
      <t>-</t>
    </r>
    <r>
      <rPr>
        <b/>
        <sz val="12"/>
        <color indexed="18"/>
        <rFont val="Times New Roman CYR"/>
        <family val="0"/>
      </rPr>
      <t>1280</t>
    </r>
    <r>
      <rPr>
        <b/>
        <sz val="12"/>
        <color indexed="18"/>
        <rFont val="Times New Roman CYR"/>
        <family val="0"/>
      </rPr>
      <t>-</t>
    </r>
    <r>
      <rPr>
        <b/>
        <sz val="12"/>
        <color indexed="16"/>
        <rFont val="Times New Roman CYR"/>
        <family val="0"/>
      </rPr>
      <t>DVVU</t>
    </r>
    <r>
      <rPr>
        <b/>
        <sz val="12"/>
        <color indexed="18"/>
        <rFont val="Times New Roman CYR"/>
        <family val="0"/>
      </rPr>
      <t>.xls</t>
    </r>
    <r>
      <rPr>
        <sz val="12"/>
        <color indexed="20"/>
        <rFont val="Times New Roman CYR"/>
        <family val="0"/>
      </rPr>
      <t>;</t>
    </r>
  </si>
  <si>
    <t>Изготвил:</t>
  </si>
  <si>
    <t>Тел. за контакт:</t>
  </si>
  <si>
    <r>
      <t xml:space="preserve">В маркираните в синьо полета се попълва </t>
    </r>
    <r>
      <rPr>
        <u val="single"/>
        <sz val="12"/>
        <color indexed="18"/>
        <rFont val="Times New Roman CYR"/>
        <family val="0"/>
      </rPr>
      <t>името на служителя</t>
    </r>
    <r>
      <rPr>
        <sz val="12"/>
        <color indexed="18"/>
        <rFont val="Times New Roman CYR"/>
        <family val="1"/>
      </rPr>
      <t xml:space="preserve">, изготвил справката и </t>
    </r>
    <r>
      <rPr>
        <u val="single"/>
        <sz val="12"/>
        <color indexed="18"/>
        <rFont val="Times New Roman CYR"/>
        <family val="0"/>
      </rPr>
      <t>телефон за контакт</t>
    </r>
    <r>
      <rPr>
        <sz val="12"/>
        <color indexed="18"/>
        <rFont val="Times New Roman CYR"/>
        <family val="1"/>
      </rPr>
      <t>.</t>
    </r>
  </si>
  <si>
    <r>
      <t xml:space="preserve"> - обобщените от </t>
    </r>
    <r>
      <rPr>
        <b/>
        <sz val="12"/>
        <color indexed="18"/>
        <rFont val="Times New Roman CYR"/>
        <family val="1"/>
      </rPr>
      <t>МОН</t>
    </r>
    <r>
      <rPr>
        <sz val="12"/>
        <color indexed="18"/>
        <rFont val="Times New Roman CYR"/>
        <family val="1"/>
      </rPr>
      <t xml:space="preserve"> справки на </t>
    </r>
    <r>
      <rPr>
        <b/>
        <sz val="12"/>
        <color indexed="18"/>
        <rFont val="Times New Roman CYR"/>
        <family val="1"/>
      </rPr>
      <t>ДВУ</t>
    </r>
    <r>
      <rPr>
        <sz val="12"/>
        <color indexed="18"/>
        <rFont val="Times New Roman CYR"/>
        <family val="1"/>
      </rPr>
      <t xml:space="preserve"> и </t>
    </r>
    <r>
      <rPr>
        <b/>
        <sz val="12"/>
        <color indexed="18"/>
        <rFont val="Times New Roman CYR"/>
        <family val="1"/>
      </rPr>
      <t>БАН</t>
    </r>
    <r>
      <rPr>
        <sz val="12"/>
        <color indexed="18"/>
        <rFont val="Times New Roman CYR"/>
        <family val="1"/>
      </rPr>
      <t xml:space="preserve"> се представят на отделни файлове, </t>
    </r>
  </si>
  <si>
    <t>PIRBBGSF</t>
  </si>
  <si>
    <t>Банка Пиреос България АД</t>
  </si>
  <si>
    <r>
      <t xml:space="preserve">УКАЗАНИЯ  ЗА  ИЗГОТВЯНЕ  НА ФАЙЛА И ПОПЪЛВАНЕ НА СПРАВКАТА - таблици </t>
    </r>
    <r>
      <rPr>
        <b/>
        <i/>
        <sz val="12"/>
        <color indexed="60"/>
        <rFont val="Times New Roman CYR"/>
        <family val="0"/>
      </rPr>
      <t>"ПОС - чл. 4, ал. 1 от ЗОПБ" и "ПОС - чл. 4, ал. 3 от ЗОПБ"</t>
    </r>
  </si>
  <si>
    <t>Таблиците са защитени и информация може да се нанася само в определени полета.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</si>
  <si>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наименованията на таблиците.</t>
    </r>
  </si>
  <si>
    <r>
      <t xml:space="preserve">В полето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се въвежда кодът по ЕБК на първостепенния разпоредител.</t>
    </r>
  </si>
  <si>
    <t>Справката се състои от таблиците "ПОС - чл. 4, ал. 1 от ЗОПБ" и "ПОС - чл. 4, ал. 3 от ЗОПБ".</t>
  </si>
  <si>
    <r>
      <rPr>
        <b/>
        <i/>
        <u val="single"/>
        <sz val="12"/>
        <color indexed="18"/>
        <rFont val="Times New Roman CYR"/>
        <family val="0"/>
      </rPr>
      <t>Таблица "ПОС - чл. 4, ал. 1 от ЗОПБ"</t>
    </r>
    <r>
      <rPr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>се попълва само за ПОС-устройствата, инсталирани в бюджетните организации, за обслужването на картови плащания по чл. 4, ал. 1 от Закона за ограничаване на плащанията в брой, кои</t>
    </r>
    <r>
      <rPr>
        <sz val="12"/>
        <color indexed="18"/>
        <rFont val="Times New Roman CYR"/>
        <family val="0"/>
      </rPr>
      <t xml:space="preserve">то </t>
    </r>
    <r>
      <rPr>
        <b/>
        <i/>
        <u val="single"/>
        <sz val="12"/>
        <color indexed="60"/>
        <rFont val="Times New Roman CYR"/>
        <family val="0"/>
      </rPr>
      <t>попадат</t>
    </r>
    <r>
      <rPr>
        <sz val="12"/>
        <color indexed="18"/>
        <rFont val="Times New Roman CYR"/>
        <family val="0"/>
      </rPr>
      <t xml:space="preserve"> в о</t>
    </r>
    <r>
      <rPr>
        <sz val="12"/>
        <color indexed="18"/>
        <rFont val="Times New Roman CYR"/>
        <family val="1"/>
      </rPr>
      <t>бхвата на договорите между МФ и банките съгласно чл. 154, ал. 9 от Закона за публичните финанси.</t>
    </r>
  </si>
  <si>
    <r>
      <t xml:space="preserve">за използваните терминални устройства ПОС </t>
    </r>
    <r>
      <rPr>
        <b/>
        <i/>
        <sz val="16"/>
        <color indexed="60"/>
        <rFont val="Times New Roman"/>
        <family val="1"/>
      </rPr>
      <t>(вкл. виртуални ПОС устройства)</t>
    </r>
    <r>
      <rPr>
        <b/>
        <sz val="16"/>
        <rFont val="Times New Roman"/>
        <family val="1"/>
      </rPr>
      <t xml:space="preserve"> и извършени трансакции по </t>
    </r>
    <r>
      <rPr>
        <b/>
        <i/>
        <sz val="16"/>
        <color indexed="17"/>
        <rFont val="Times New Roman BOLD"/>
        <family val="0"/>
      </rPr>
      <t xml:space="preserve">чл. 4, ал. 3 </t>
    </r>
    <r>
      <rPr>
        <b/>
        <sz val="16"/>
        <rFont val="Times New Roman"/>
        <family val="1"/>
      </rPr>
      <t xml:space="preserve">от  </t>
    </r>
    <r>
      <rPr>
        <b/>
        <i/>
        <sz val="16"/>
        <color indexed="17"/>
        <rFont val="Times New Roman BOLD"/>
        <family val="0"/>
      </rPr>
      <t>Закона за ограничаване на плащанията в брой</t>
    </r>
    <r>
      <rPr>
        <b/>
        <i/>
        <sz val="16"/>
        <color indexed="18"/>
        <rFont val="Times New Roman BOLD"/>
        <family val="0"/>
      </rPr>
      <t xml:space="preserve"> </t>
    </r>
    <r>
      <rPr>
        <b/>
        <sz val="16"/>
        <rFont val="Times New Roman BOLD"/>
        <family val="0"/>
      </rPr>
      <t>към</t>
    </r>
  </si>
  <si>
    <r>
      <rPr>
        <b/>
        <i/>
        <u val="single"/>
        <sz val="12"/>
        <color indexed="18"/>
        <rFont val="Times New Roman CYR"/>
        <family val="0"/>
      </rPr>
      <t>Таблица "ПОС - чл. 4, ал. 3 от ЗОПБ"</t>
    </r>
    <r>
      <rPr>
        <sz val="12"/>
        <color indexed="18"/>
        <rFont val="Times New Roman CYR"/>
        <family val="0"/>
      </rPr>
      <t xml:space="preserve"> се</t>
    </r>
    <r>
      <rPr>
        <sz val="12"/>
        <color indexed="18"/>
        <rFont val="Times New Roman CYR"/>
        <family val="1"/>
      </rPr>
      <t xml:space="preserve"> попълва само за ПОС-устройствата, инсталирани в бюджетните организации за обслужването на картови плащания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sz val="12"/>
        <color indexed="60"/>
        <rFont val="Times New Roman CYR"/>
        <family val="0"/>
      </rPr>
      <t>(вкл. виртуалните ПОС устройства)</t>
    </r>
    <r>
      <rPr>
        <sz val="12"/>
        <color indexed="18"/>
        <rFont val="Times New Roman CYR"/>
        <family val="1"/>
      </rPr>
      <t xml:space="preserve">, които </t>
    </r>
    <r>
      <rPr>
        <b/>
        <i/>
        <u val="single"/>
        <sz val="12"/>
        <color indexed="60"/>
        <rFont val="Times New Roman CYR"/>
        <family val="0"/>
      </rPr>
      <t>не попадат</t>
    </r>
    <r>
      <rPr>
        <sz val="12"/>
        <color indexed="18"/>
        <rFont val="Times New Roman CYR"/>
        <family val="1"/>
      </rPr>
      <t xml:space="preserve"> в обхвата на договорите между МФ и банките съгласно чл. 154, ал. 9 от Закона за публичните финанси, а се извършват въз основа на сключен договор между бюджетната организация и съответната банка в съответствие с чл. 4, ал. 3 от Закона за ограничаване на плащанията в брой.</t>
    </r>
  </si>
  <si>
    <t>ВАЛЕНТИНА МАРКОВА</t>
  </si>
  <si>
    <t>ОБЩИНА ТРЯВНА</t>
  </si>
  <si>
    <t>Община Трявна</t>
  </si>
  <si>
    <t>STSABGSF - Банка ДСК ЕАД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</si>
</sst>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"/>
    <numFmt numFmtId="173" formatCode="0&quot; &quot;0&quot; &quot;0&quot; &quot;0"/>
    <numFmt numFmtId="174" formatCode="#,##0;[Red]\(#,##0\)"/>
    <numFmt numFmtId="175" formatCode="0&quot; &quot;0&quot; &quot;0&quot; &quot;0&quot;  г.&quot;"/>
    <numFmt numFmtId="176" formatCode="0&quot;.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i/>
      <sz val="16"/>
      <color indexed="18"/>
      <name val="Times New Roman BOLD"/>
      <family val="0"/>
    </font>
    <font>
      <b/>
      <sz val="16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i/>
      <sz val="16"/>
      <color indexed="16"/>
      <name val="Times New Roman BOLD"/>
      <family val="0"/>
    </font>
    <font>
      <b/>
      <sz val="12"/>
      <color indexed="10"/>
      <name val="Times New Roman"/>
      <family val="1"/>
    </font>
    <font>
      <b/>
      <sz val="12"/>
      <color indexed="13"/>
      <name val="Times New Roman"/>
      <family val="1"/>
    </font>
    <font>
      <b/>
      <sz val="11"/>
      <name val="Times New Roman"/>
      <family val="1"/>
    </font>
    <font>
      <b/>
      <sz val="16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color indexed="18"/>
      <name val="Times New Roman CYR"/>
      <family val="1"/>
    </font>
    <font>
      <sz val="12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CYR"/>
      <family val="1"/>
    </font>
    <font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sz val="12"/>
      <color indexed="18"/>
      <name val="Times New Roman"/>
      <family val="1"/>
    </font>
    <font>
      <b/>
      <sz val="16"/>
      <name val="Times New Roman BOLD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BOLD"/>
      <family val="0"/>
    </font>
    <font>
      <i/>
      <u val="single"/>
      <sz val="12"/>
      <color indexed="18"/>
      <name val="Times New Roman CYR"/>
      <family val="0"/>
    </font>
    <font>
      <b/>
      <sz val="12"/>
      <color indexed="62"/>
      <name val="Times New Roman CYR"/>
      <family val="1"/>
    </font>
    <font>
      <b/>
      <sz val="12"/>
      <color indexed="16"/>
      <name val="Times New Roman CYR"/>
      <family val="0"/>
    </font>
    <font>
      <b/>
      <sz val="12"/>
      <color indexed="18"/>
      <name val="Times New Roman"/>
      <family val="1"/>
    </font>
    <font>
      <b/>
      <sz val="12"/>
      <color indexed="18"/>
      <name val="Times New Roman Bold"/>
      <family val="0"/>
    </font>
    <font>
      <u val="single"/>
      <sz val="12"/>
      <color indexed="18"/>
      <name val="Times New Roman CYR"/>
      <family val="0"/>
    </font>
    <font>
      <b/>
      <i/>
      <sz val="16"/>
      <color indexed="17"/>
      <name val="Times New Roman BOLD"/>
      <family val="0"/>
    </font>
    <font>
      <b/>
      <i/>
      <sz val="12"/>
      <color indexed="60"/>
      <name val="Times New Roman CYR"/>
      <family val="0"/>
    </font>
    <font>
      <b/>
      <i/>
      <u val="single"/>
      <sz val="12"/>
      <color indexed="60"/>
      <name val="Times New Roman CYR"/>
      <family val="0"/>
    </font>
    <font>
      <b/>
      <i/>
      <u val="single"/>
      <sz val="12"/>
      <color indexed="18"/>
      <name val="Times New Roman CYR"/>
      <family val="0"/>
    </font>
    <font>
      <b/>
      <i/>
      <sz val="16"/>
      <color indexed="60"/>
      <name val="Times New Roman"/>
      <family val="1"/>
    </font>
    <font>
      <sz val="8"/>
      <name val="Tahoma"/>
      <family val="2"/>
    </font>
    <font>
      <sz val="12"/>
      <color rgb="FF120175"/>
      <name val="Times New Roman CYR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thin"/>
      <top style="medium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>
        <color indexed="61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61"/>
      </right>
      <top style="thin"/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1"/>
      </right>
      <top>
        <color indexed="63"/>
      </top>
      <bottom style="thin"/>
    </border>
    <border>
      <left style="medium"/>
      <right style="thin"/>
      <top style="thin"/>
      <bottom style="hair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0" fillId="20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7" borderId="2" applyNumberFormat="0" applyAlignment="0" applyProtection="0"/>
    <xf numFmtId="0" fontId="21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1" borderId="6" applyNumberFormat="0" applyAlignment="0" applyProtection="0"/>
    <xf numFmtId="0" fontId="17" fillId="21" borderId="2" applyNumberFormat="0" applyAlignment="0" applyProtection="0"/>
    <xf numFmtId="0" fontId="18" fillId="22" borderId="7" applyNumberFormat="0" applyAlignment="0" applyProtection="0"/>
    <xf numFmtId="0" fontId="16" fillId="3" borderId="0" applyNumberFormat="0" applyBorder="0" applyAlignment="0" applyProtection="0"/>
    <xf numFmtId="0" fontId="28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31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3" fillId="24" borderId="0" xfId="0" applyFont="1" applyFill="1" applyAlignment="1" applyProtection="1">
      <alignment vertical="center"/>
      <protection/>
    </xf>
    <xf numFmtId="49" fontId="2" fillId="20" borderId="10" xfId="0" applyNumberFormat="1" applyFont="1" applyFill="1" applyBorder="1" applyAlignment="1" quotePrefix="1">
      <alignment horizontal="center" vertical="center"/>
    </xf>
    <xf numFmtId="0" fontId="2" fillId="23" borderId="11" xfId="0" applyFont="1" applyFill="1" applyBorder="1" applyAlignment="1">
      <alignment horizontal="center" vertical="center" wrapText="1"/>
    </xf>
    <xf numFmtId="174" fontId="5" fillId="24" borderId="0" xfId="0" applyNumberFormat="1" applyFont="1" applyFill="1" applyAlignment="1" applyProtection="1">
      <alignment horizontal="center" wrapText="1"/>
      <protection/>
    </xf>
    <xf numFmtId="0" fontId="2" fillId="24" borderId="0" xfId="0" applyFont="1" applyFill="1" applyAlignment="1">
      <alignment horizontal="left"/>
    </xf>
    <xf numFmtId="0" fontId="1" fillId="24" borderId="0" xfId="0" applyFont="1" applyFill="1" applyAlignment="1">
      <alignment/>
    </xf>
    <xf numFmtId="49" fontId="2" fillId="23" borderId="12" xfId="0" applyNumberFormat="1" applyFont="1" applyFill="1" applyBorder="1" applyAlignment="1">
      <alignment horizontal="center" vertical="center"/>
    </xf>
    <xf numFmtId="0" fontId="1" fillId="21" borderId="0" xfId="0" applyFont="1" applyFill="1" applyAlignment="1">
      <alignment/>
    </xf>
    <xf numFmtId="172" fontId="2" fillId="21" borderId="0" xfId="0" applyNumberFormat="1" applyFont="1" applyFill="1" applyAlignment="1">
      <alignment/>
    </xf>
    <xf numFmtId="0" fontId="2" fillId="21" borderId="0" xfId="0" applyFont="1" applyFill="1" applyBorder="1" applyAlignment="1">
      <alignment horizontal="center" wrapText="1"/>
    </xf>
    <xf numFmtId="0" fontId="2" fillId="21" borderId="0" xfId="0" applyFont="1" applyFill="1" applyBorder="1" applyAlignment="1">
      <alignment wrapText="1"/>
    </xf>
    <xf numFmtId="0" fontId="2" fillId="21" borderId="0" xfId="0" applyFont="1" applyFill="1" applyAlignment="1">
      <alignment/>
    </xf>
    <xf numFmtId="0" fontId="2" fillId="21" borderId="0" xfId="0" applyFont="1" applyFill="1" applyBorder="1" applyAlignment="1">
      <alignment/>
    </xf>
    <xf numFmtId="49" fontId="2" fillId="20" borderId="13" xfId="0" applyNumberFormat="1" applyFont="1" applyFill="1" applyBorder="1" applyAlignment="1" quotePrefix="1">
      <alignment horizontal="center" vertical="center"/>
    </xf>
    <xf numFmtId="49" fontId="2" fillId="20" borderId="14" xfId="0" applyNumberFormat="1" applyFont="1" applyFill="1" applyBorder="1" applyAlignment="1" quotePrefix="1">
      <alignment horizontal="center" vertical="center"/>
    </xf>
    <xf numFmtId="0" fontId="1" fillId="24" borderId="0" xfId="0" applyFont="1" applyFill="1" applyBorder="1" applyAlignment="1">
      <alignment/>
    </xf>
    <xf numFmtId="0" fontId="1" fillId="24" borderId="0" xfId="0" applyFont="1" applyFill="1" applyBorder="1" applyAlignment="1">
      <alignment wrapText="1"/>
    </xf>
    <xf numFmtId="0" fontId="1" fillId="24" borderId="0" xfId="0" applyFont="1" applyFill="1" applyAlignment="1">
      <alignment horizontal="center" vertical="center" wrapText="1"/>
    </xf>
    <xf numFmtId="49" fontId="2" fillId="20" borderId="15" xfId="0" applyNumberFormat="1" applyFont="1" applyFill="1" applyBorder="1" applyAlignment="1" quotePrefix="1">
      <alignment horizontal="center" vertical="center"/>
    </xf>
    <xf numFmtId="0" fontId="2" fillId="10" borderId="16" xfId="0" applyFont="1" applyFill="1" applyBorder="1" applyAlignment="1">
      <alignment horizontal="center" vertical="center" wrapText="1"/>
    </xf>
    <xf numFmtId="49" fontId="2" fillId="4" borderId="15" xfId="0" applyNumberFormat="1" applyFont="1" applyFill="1" applyBorder="1" applyAlignment="1" quotePrefix="1">
      <alignment horizontal="center" vertical="center"/>
    </xf>
    <xf numFmtId="3" fontId="1" fillId="24" borderId="17" xfId="0" applyNumberFormat="1" applyFont="1" applyFill="1" applyBorder="1" applyAlignment="1" applyProtection="1">
      <alignment wrapText="1"/>
      <protection locked="0"/>
    </xf>
    <xf numFmtId="3" fontId="1" fillId="4" borderId="18" xfId="0" applyNumberFormat="1" applyFont="1" applyFill="1" applyBorder="1" applyAlignment="1" applyProtection="1">
      <alignment wrapText="1"/>
      <protection locked="0"/>
    </xf>
    <xf numFmtId="3" fontId="1" fillId="24" borderId="18" xfId="0" applyNumberFormat="1" applyFont="1" applyFill="1" applyBorder="1" applyAlignment="1" applyProtection="1">
      <alignment wrapText="1"/>
      <protection locked="0"/>
    </xf>
    <xf numFmtId="3" fontId="1" fillId="24" borderId="19" xfId="0" applyNumberFormat="1" applyFont="1" applyFill="1" applyBorder="1" applyAlignment="1" applyProtection="1">
      <alignment wrapText="1"/>
      <protection locked="0"/>
    </xf>
    <xf numFmtId="3" fontId="1" fillId="4" borderId="20" xfId="0" applyNumberFormat="1" applyFont="1" applyFill="1" applyBorder="1" applyAlignment="1" applyProtection="1">
      <alignment wrapText="1"/>
      <protection locked="0"/>
    </xf>
    <xf numFmtId="3" fontId="1" fillId="24" borderId="20" xfId="0" applyNumberFormat="1" applyFont="1" applyFill="1" applyBorder="1" applyAlignment="1" applyProtection="1">
      <alignment wrapText="1"/>
      <protection locked="0"/>
    </xf>
    <xf numFmtId="0" fontId="1" fillId="24" borderId="21" xfId="0" applyFont="1" applyFill="1" applyBorder="1" applyAlignment="1" applyProtection="1">
      <alignment horizontal="center" wrapText="1"/>
      <protection locked="0"/>
    </xf>
    <xf numFmtId="0" fontId="1" fillId="24" borderId="22" xfId="0" applyFont="1" applyFill="1" applyBorder="1" applyAlignment="1" applyProtection="1">
      <alignment horizontal="center" wrapText="1"/>
      <protection locked="0"/>
    </xf>
    <xf numFmtId="0" fontId="12" fillId="23" borderId="23" xfId="0" applyFont="1" applyFill="1" applyBorder="1" applyAlignment="1">
      <alignment horizontal="center" vertical="center" wrapText="1"/>
    </xf>
    <xf numFmtId="0" fontId="1" fillId="21" borderId="0" xfId="0" applyFont="1" applyFill="1" applyAlignment="1">
      <alignment horizontal="left" wrapText="1"/>
    </xf>
    <xf numFmtId="0" fontId="1" fillId="21" borderId="0" xfId="0" applyFont="1" applyFill="1" applyBorder="1" applyAlignment="1">
      <alignment wrapText="1"/>
    </xf>
    <xf numFmtId="0" fontId="11" fillId="17" borderId="13" xfId="0" applyFont="1" applyFill="1" applyBorder="1" applyAlignment="1">
      <alignment horizontal="center" wrapText="1"/>
    </xf>
    <xf numFmtId="3" fontId="10" fillId="25" borderId="23" xfId="0" applyNumberFormat="1" applyFont="1" applyFill="1" applyBorder="1" applyAlignment="1">
      <alignment wrapText="1"/>
    </xf>
    <xf numFmtId="0" fontId="12" fillId="23" borderId="16" xfId="0" applyFont="1" applyFill="1" applyBorder="1" applyAlignment="1">
      <alignment horizontal="center" vertical="center" wrapText="1"/>
    </xf>
    <xf numFmtId="0" fontId="33" fillId="21" borderId="0" xfId="34" applyFont="1" applyFill="1" applyProtection="1">
      <alignment/>
      <protection/>
    </xf>
    <xf numFmtId="0" fontId="34" fillId="21" borderId="0" xfId="34" applyFont="1" applyFill="1" applyBorder="1" applyAlignment="1">
      <alignment vertical="center"/>
      <protection/>
    </xf>
    <xf numFmtId="0" fontId="33" fillId="21" borderId="0" xfId="34" applyFont="1" applyFill="1" applyBorder="1" applyAlignment="1">
      <alignment vertical="center"/>
      <protection/>
    </xf>
    <xf numFmtId="0" fontId="33" fillId="21" borderId="0" xfId="34" applyFont="1" applyFill="1" applyBorder="1" applyAlignment="1" applyProtection="1">
      <alignment vertical="center"/>
      <protection/>
    </xf>
    <xf numFmtId="0" fontId="34" fillId="21" borderId="0" xfId="34" applyFont="1" applyFill="1" applyBorder="1" applyAlignment="1">
      <alignment horizontal="center" vertical="center"/>
      <protection/>
    </xf>
    <xf numFmtId="4" fontId="33" fillId="21" borderId="0" xfId="34" applyNumberFormat="1" applyFont="1" applyFill="1" applyAlignment="1" applyProtection="1">
      <alignment vertical="center"/>
      <protection/>
    </xf>
    <xf numFmtId="0" fontId="34" fillId="21" borderId="0" xfId="34" applyFont="1" applyFill="1" applyBorder="1" applyAlignment="1" applyProtection="1">
      <alignment horizontal="center" vertical="center"/>
      <protection/>
    </xf>
    <xf numFmtId="0" fontId="33" fillId="21" borderId="0" xfId="34" applyFont="1" applyFill="1">
      <alignment/>
      <protection/>
    </xf>
    <xf numFmtId="0" fontId="36" fillId="24" borderId="24" xfId="34" applyFont="1" applyFill="1" applyBorder="1">
      <alignment/>
      <protection/>
    </xf>
    <xf numFmtId="0" fontId="36" fillId="24" borderId="0" xfId="34" applyFont="1" applyFill="1" applyBorder="1">
      <alignment/>
      <protection/>
    </xf>
    <xf numFmtId="0" fontId="36" fillId="24" borderId="25" xfId="34" applyFont="1" applyFill="1" applyBorder="1">
      <alignment/>
      <protection/>
    </xf>
    <xf numFmtId="176" fontId="3" fillId="24" borderId="24" xfId="34" applyNumberFormat="1" applyFont="1" applyFill="1" applyBorder="1" applyAlignment="1">
      <alignment horizontal="right"/>
      <protection/>
    </xf>
    <xf numFmtId="0" fontId="38" fillId="24" borderId="0" xfId="34" applyFont="1" applyFill="1" applyBorder="1">
      <alignment/>
      <protection/>
    </xf>
    <xf numFmtId="0" fontId="39" fillId="24" borderId="25" xfId="34" applyFont="1" applyFill="1" applyBorder="1">
      <alignment/>
      <protection/>
    </xf>
    <xf numFmtId="0" fontId="39" fillId="24" borderId="0" xfId="34" applyFont="1" applyFill="1" applyBorder="1">
      <alignment/>
      <protection/>
    </xf>
    <xf numFmtId="176" fontId="3" fillId="24" borderId="24" xfId="33" applyNumberFormat="1" applyFont="1" applyFill="1" applyBorder="1" applyAlignment="1">
      <alignment horizontal="right"/>
      <protection/>
    </xf>
    <xf numFmtId="0" fontId="41" fillId="24" borderId="0" xfId="33" applyFont="1" applyFill="1" applyBorder="1">
      <alignment/>
      <protection/>
    </xf>
    <xf numFmtId="0" fontId="39" fillId="24" borderId="0" xfId="33" applyFont="1" applyFill="1" applyBorder="1">
      <alignment/>
      <protection/>
    </xf>
    <xf numFmtId="0" fontId="39" fillId="24" borderId="25" xfId="33" applyFont="1" applyFill="1" applyBorder="1">
      <alignment/>
      <protection/>
    </xf>
    <xf numFmtId="0" fontId="33" fillId="21" borderId="0" xfId="33" applyFont="1" applyFill="1">
      <alignment/>
      <protection/>
    </xf>
    <xf numFmtId="0" fontId="40" fillId="24" borderId="0" xfId="34" applyFont="1" applyFill="1" applyBorder="1">
      <alignment/>
      <protection/>
    </xf>
    <xf numFmtId="0" fontId="38" fillId="0" borderId="0" xfId="33" applyFont="1" applyFill="1" applyBorder="1">
      <alignment/>
      <protection/>
    </xf>
    <xf numFmtId="0" fontId="40" fillId="0" borderId="0" xfId="33" applyFont="1" applyFill="1" applyBorder="1">
      <alignment/>
      <protection/>
    </xf>
    <xf numFmtId="0" fontId="40" fillId="24" borderId="0" xfId="33" applyFont="1" applyFill="1" applyBorder="1">
      <alignment/>
      <protection/>
    </xf>
    <xf numFmtId="0" fontId="36" fillId="24" borderId="0" xfId="33" applyFont="1" applyFill="1" applyBorder="1">
      <alignment/>
      <protection/>
    </xf>
    <xf numFmtId="0" fontId="36" fillId="24" borderId="25" xfId="33" applyFont="1" applyFill="1" applyBorder="1">
      <alignment/>
      <protection/>
    </xf>
    <xf numFmtId="0" fontId="36" fillId="24" borderId="26" xfId="34" applyFont="1" applyFill="1" applyBorder="1">
      <alignment/>
      <protection/>
    </xf>
    <xf numFmtId="0" fontId="42" fillId="24" borderId="27" xfId="34" applyFont="1" applyFill="1" applyBorder="1">
      <alignment/>
      <protection/>
    </xf>
    <xf numFmtId="0" fontId="36" fillId="24" borderId="27" xfId="34" applyFont="1" applyFill="1" applyBorder="1">
      <alignment/>
      <protection/>
    </xf>
    <xf numFmtId="0" fontId="36" fillId="24" borderId="28" xfId="34" applyFont="1" applyFill="1" applyBorder="1">
      <alignment/>
      <protection/>
    </xf>
    <xf numFmtId="0" fontId="36" fillId="21" borderId="0" xfId="34" applyFont="1" applyFill="1">
      <alignment/>
      <protection/>
    </xf>
    <xf numFmtId="174" fontId="5" fillId="24" borderId="0" xfId="0" applyNumberFormat="1" applyFont="1" applyFill="1" applyAlignment="1" applyProtection="1">
      <alignment horizontal="left"/>
      <protection/>
    </xf>
    <xf numFmtId="174" fontId="43" fillId="21" borderId="0" xfId="0" applyNumberFormat="1" applyFont="1" applyFill="1" applyAlignment="1" applyProtection="1">
      <alignment/>
      <protection/>
    </xf>
    <xf numFmtId="174" fontId="5" fillId="24" borderId="0" xfId="0" applyNumberFormat="1" applyFont="1" applyFill="1" applyAlignment="1" applyProtection="1">
      <alignment horizontal="left" wrapText="1"/>
      <protection/>
    </xf>
    <xf numFmtId="0" fontId="37" fillId="21" borderId="0" xfId="0" applyFont="1" applyFill="1" applyAlignment="1" applyProtection="1">
      <alignment/>
      <protection/>
    </xf>
    <xf numFmtId="3" fontId="1" fillId="24" borderId="29" xfId="0" applyNumberFormat="1" applyFont="1" applyFill="1" applyBorder="1" applyAlignment="1" applyProtection="1">
      <alignment wrapText="1"/>
      <protection locked="0"/>
    </xf>
    <xf numFmtId="3" fontId="1" fillId="4" borderId="30" xfId="0" applyNumberFormat="1" applyFont="1" applyFill="1" applyBorder="1" applyAlignment="1" applyProtection="1">
      <alignment wrapText="1"/>
      <protection locked="0"/>
    </xf>
    <xf numFmtId="3" fontId="1" fillId="24" borderId="30" xfId="0" applyNumberFormat="1" applyFont="1" applyFill="1" applyBorder="1" applyAlignment="1" applyProtection="1">
      <alignment wrapText="1"/>
      <protection locked="0"/>
    </xf>
    <xf numFmtId="0" fontId="1" fillId="24" borderId="31" xfId="0" applyFont="1" applyFill="1" applyBorder="1" applyAlignment="1" applyProtection="1">
      <alignment horizontal="center" wrapText="1"/>
      <protection locked="0"/>
    </xf>
    <xf numFmtId="172" fontId="12" fillId="20" borderId="32" xfId="0" applyNumberFormat="1" applyFont="1" applyFill="1" applyBorder="1" applyAlignment="1">
      <alignment horizontal="center"/>
    </xf>
    <xf numFmtId="172" fontId="12" fillId="20" borderId="33" xfId="0" applyNumberFormat="1" applyFont="1" applyFill="1" applyBorder="1" applyAlignment="1">
      <alignment horizontal="center"/>
    </xf>
    <xf numFmtId="172" fontId="2" fillId="23" borderId="34" xfId="0" applyNumberFormat="1" applyFont="1" applyFill="1" applyBorder="1" applyAlignment="1">
      <alignment horizontal="center"/>
    </xf>
    <xf numFmtId="0" fontId="8" fillId="23" borderId="35" xfId="0" applyFont="1" applyFill="1" applyBorder="1" applyAlignment="1">
      <alignment/>
    </xf>
    <xf numFmtId="0" fontId="6" fillId="23" borderId="36" xfId="0" applyFont="1" applyFill="1" applyBorder="1" applyAlignment="1">
      <alignment/>
    </xf>
    <xf numFmtId="0" fontId="1" fillId="23" borderId="36" xfId="0" applyFont="1" applyFill="1" applyBorder="1" applyAlignment="1">
      <alignment/>
    </xf>
    <xf numFmtId="0" fontId="1" fillId="23" borderId="37" xfId="0" applyFont="1" applyFill="1" applyBorder="1" applyAlignment="1">
      <alignment/>
    </xf>
    <xf numFmtId="3" fontId="7" fillId="10" borderId="35" xfId="0" applyNumberFormat="1" applyFont="1" applyFill="1" applyBorder="1" applyAlignment="1">
      <alignment wrapText="1"/>
    </xf>
    <xf numFmtId="0" fontId="8" fillId="23" borderId="38" xfId="0" applyFont="1" applyFill="1" applyBorder="1" applyAlignment="1">
      <alignment horizontal="center"/>
    </xf>
    <xf numFmtId="3" fontId="2" fillId="23" borderId="39" xfId="0" applyNumberFormat="1" applyFont="1" applyFill="1" applyBorder="1" applyAlignment="1">
      <alignment wrapText="1"/>
    </xf>
    <xf numFmtId="3" fontId="2" fillId="10" borderId="35" xfId="0" applyNumberFormat="1" applyFont="1" applyFill="1" applyBorder="1" applyAlignment="1">
      <alignment wrapText="1"/>
    </xf>
    <xf numFmtId="3" fontId="2" fillId="23" borderId="35" xfId="0" applyNumberFormat="1" applyFont="1" applyFill="1" applyBorder="1" applyAlignment="1">
      <alignment wrapText="1"/>
    </xf>
    <xf numFmtId="176" fontId="3" fillId="20" borderId="40" xfId="34" applyNumberFormat="1" applyFont="1" applyFill="1" applyBorder="1" applyAlignment="1">
      <alignment horizontal="right"/>
      <protection/>
    </xf>
    <xf numFmtId="0" fontId="40" fillId="20" borderId="41" xfId="34" applyFont="1" applyFill="1" applyBorder="1">
      <alignment/>
      <protection/>
    </xf>
    <xf numFmtId="0" fontId="36" fillId="20" borderId="41" xfId="34" applyFont="1" applyFill="1" applyBorder="1">
      <alignment/>
      <protection/>
    </xf>
    <xf numFmtId="0" fontId="36" fillId="20" borderId="42" xfId="34" applyFont="1" applyFill="1" applyBorder="1">
      <alignment/>
      <protection/>
    </xf>
    <xf numFmtId="176" fontId="3" fillId="20" borderId="24" xfId="34" applyNumberFormat="1" applyFont="1" applyFill="1" applyBorder="1" applyAlignment="1">
      <alignment horizontal="right"/>
      <protection/>
    </xf>
    <xf numFmtId="0" fontId="40" fillId="20" borderId="0" xfId="34" applyFont="1" applyFill="1" applyBorder="1">
      <alignment/>
      <protection/>
    </xf>
    <xf numFmtId="0" fontId="36" fillId="20" borderId="0" xfId="34" applyFont="1" applyFill="1" applyBorder="1">
      <alignment/>
      <protection/>
    </xf>
    <xf numFmtId="0" fontId="36" fillId="20" borderId="25" xfId="34" applyFont="1" applyFill="1" applyBorder="1">
      <alignment/>
      <protection/>
    </xf>
    <xf numFmtId="0" fontId="38" fillId="20" borderId="0" xfId="34" applyFont="1" applyFill="1" applyBorder="1">
      <alignment/>
      <protection/>
    </xf>
    <xf numFmtId="176" fontId="3" fillId="20" borderId="43" xfId="34" applyNumberFormat="1" applyFont="1" applyFill="1" applyBorder="1" applyAlignment="1">
      <alignment horizontal="right"/>
      <protection/>
    </xf>
    <xf numFmtId="0" fontId="39" fillId="20" borderId="44" xfId="34" applyFont="1" applyFill="1" applyBorder="1">
      <alignment/>
      <protection/>
    </xf>
    <xf numFmtId="0" fontId="36" fillId="20" borderId="44" xfId="34" applyFont="1" applyFill="1" applyBorder="1">
      <alignment/>
      <protection/>
    </xf>
    <xf numFmtId="0" fontId="36" fillId="20" borderId="45" xfId="34" applyFont="1" applyFill="1" applyBorder="1">
      <alignment/>
      <protection/>
    </xf>
    <xf numFmtId="0" fontId="38" fillId="0" borderId="25" xfId="33" applyFont="1" applyFill="1" applyBorder="1" applyAlignment="1">
      <alignment/>
      <protection/>
    </xf>
    <xf numFmtId="176" fontId="2" fillId="20" borderId="46" xfId="0" applyNumberFormat="1" applyFont="1" applyFill="1" applyBorder="1" applyAlignment="1">
      <alignment horizontal="center"/>
    </xf>
    <xf numFmtId="49" fontId="2" fillId="26" borderId="10" xfId="0" applyNumberFormat="1" applyFont="1" applyFill="1" applyBorder="1" applyAlignment="1" quotePrefix="1">
      <alignment horizontal="center" vertical="center"/>
    </xf>
    <xf numFmtId="176" fontId="2" fillId="26" borderId="46" xfId="0" applyNumberFormat="1" applyFont="1" applyFill="1" applyBorder="1" applyAlignment="1">
      <alignment horizontal="center"/>
    </xf>
    <xf numFmtId="49" fontId="2" fillId="26" borderId="13" xfId="0" applyNumberFormat="1" applyFont="1" applyFill="1" applyBorder="1" applyAlignment="1" quotePrefix="1">
      <alignment horizontal="center" vertical="center"/>
    </xf>
    <xf numFmtId="49" fontId="2" fillId="26" borderId="15" xfId="0" applyNumberFormat="1" applyFont="1" applyFill="1" applyBorder="1" applyAlignment="1" quotePrefix="1">
      <alignment horizontal="center" vertical="center"/>
    </xf>
    <xf numFmtId="49" fontId="2" fillId="26" borderId="14" xfId="0" applyNumberFormat="1" applyFont="1" applyFill="1" applyBorder="1" applyAlignment="1" quotePrefix="1">
      <alignment horizontal="center" vertical="center"/>
    </xf>
    <xf numFmtId="172" fontId="2" fillId="27" borderId="34" xfId="0" applyNumberFormat="1" applyFont="1" applyFill="1" applyBorder="1" applyAlignment="1">
      <alignment horizontal="center"/>
    </xf>
    <xf numFmtId="0" fontId="8" fillId="27" borderId="35" xfId="0" applyFont="1" applyFill="1" applyBorder="1" applyAlignment="1">
      <alignment/>
    </xf>
    <xf numFmtId="0" fontId="6" fillId="27" borderId="36" xfId="0" applyFont="1" applyFill="1" applyBorder="1" applyAlignment="1">
      <alignment/>
    </xf>
    <xf numFmtId="0" fontId="1" fillId="27" borderId="36" xfId="0" applyFont="1" applyFill="1" applyBorder="1" applyAlignment="1">
      <alignment/>
    </xf>
    <xf numFmtId="0" fontId="1" fillId="27" borderId="37" xfId="0" applyFont="1" applyFill="1" applyBorder="1" applyAlignment="1">
      <alignment/>
    </xf>
    <xf numFmtId="3" fontId="2" fillId="27" borderId="39" xfId="0" applyNumberFormat="1" applyFont="1" applyFill="1" applyBorder="1" applyAlignment="1">
      <alignment wrapText="1"/>
    </xf>
    <xf numFmtId="3" fontId="2" fillId="27" borderId="35" xfId="0" applyNumberFormat="1" applyFont="1" applyFill="1" applyBorder="1" applyAlignment="1">
      <alignment wrapText="1"/>
    </xf>
    <xf numFmtId="3" fontId="7" fillId="27" borderId="35" xfId="0" applyNumberFormat="1" applyFont="1" applyFill="1" applyBorder="1" applyAlignment="1">
      <alignment wrapText="1"/>
    </xf>
    <xf numFmtId="0" fontId="8" fillId="27" borderId="38" xfId="0" applyFont="1" applyFill="1" applyBorder="1" applyAlignment="1">
      <alignment horizontal="center"/>
    </xf>
    <xf numFmtId="49" fontId="2" fillId="28" borderId="12" xfId="0" applyNumberFormat="1" applyFont="1" applyFill="1" applyBorder="1" applyAlignment="1">
      <alignment horizontal="center" vertical="center"/>
    </xf>
    <xf numFmtId="0" fontId="12" fillId="28" borderId="23" xfId="0" applyFont="1" applyFill="1" applyBorder="1" applyAlignment="1">
      <alignment horizontal="center" vertical="center" wrapText="1"/>
    </xf>
    <xf numFmtId="0" fontId="2" fillId="28" borderId="16" xfId="0" applyFont="1" applyFill="1" applyBorder="1" applyAlignment="1">
      <alignment horizontal="center" vertical="center" wrapText="1"/>
    </xf>
    <xf numFmtId="0" fontId="12" fillId="28" borderId="16" xfId="0" applyFont="1" applyFill="1" applyBorder="1" applyAlignment="1">
      <alignment horizontal="center" vertical="center" wrapText="1"/>
    </xf>
    <xf numFmtId="0" fontId="2" fillId="28" borderId="11" xfId="0" applyFont="1" applyFill="1" applyBorder="1" applyAlignment="1">
      <alignment horizontal="center" vertical="center" wrapText="1"/>
    </xf>
    <xf numFmtId="176" fontId="3" fillId="29" borderId="24" xfId="34" applyNumberFormat="1" applyFont="1" applyFill="1" applyBorder="1" applyAlignment="1">
      <alignment horizontal="right"/>
      <protection/>
    </xf>
    <xf numFmtId="176" fontId="3" fillId="29" borderId="24" xfId="34" applyNumberFormat="1" applyFont="1" applyFill="1" applyBorder="1" applyAlignment="1">
      <alignment horizontal="right" vertical="top"/>
      <protection/>
    </xf>
    <xf numFmtId="0" fontId="59" fillId="29" borderId="0" xfId="34" applyFont="1" applyFill="1" applyBorder="1">
      <alignment/>
      <protection/>
    </xf>
    <xf numFmtId="0" fontId="59" fillId="29" borderId="25" xfId="34" applyFont="1" applyFill="1" applyBorder="1">
      <alignment/>
      <protection/>
    </xf>
    <xf numFmtId="0" fontId="35" fillId="23" borderId="47" xfId="33" applyFont="1" applyFill="1" applyBorder="1" applyAlignment="1">
      <alignment horizontal="center" wrapText="1"/>
      <protection/>
    </xf>
    <xf numFmtId="0" fontId="35" fillId="23" borderId="48" xfId="33" applyFont="1" applyFill="1" applyBorder="1" applyAlignment="1">
      <alignment horizontal="center" wrapText="1"/>
      <protection/>
    </xf>
    <xf numFmtId="0" fontId="35" fillId="23" borderId="49" xfId="33" applyFont="1" applyFill="1" applyBorder="1" applyAlignment="1">
      <alignment horizontal="center" wrapText="1"/>
      <protection/>
    </xf>
    <xf numFmtId="0" fontId="59" fillId="29" borderId="0" xfId="34" applyFont="1" applyFill="1" applyBorder="1" applyAlignment="1">
      <alignment wrapText="1"/>
      <protection/>
    </xf>
    <xf numFmtId="0" fontId="59" fillId="29" borderId="0" xfId="34" applyFont="1" applyFill="1" applyBorder="1" applyAlignment="1">
      <alignment wrapText="1"/>
      <protection/>
    </xf>
    <xf numFmtId="0" fontId="59" fillId="29" borderId="25" xfId="34" applyFont="1" applyFill="1" applyBorder="1" applyAlignment="1">
      <alignment wrapText="1"/>
      <protection/>
    </xf>
    <xf numFmtId="0" fontId="1" fillId="24" borderId="20" xfId="0" applyFont="1" applyFill="1" applyBorder="1" applyAlignment="1" applyProtection="1">
      <alignment horizontal="center" wrapText="1"/>
      <protection locked="0"/>
    </xf>
    <xf numFmtId="0" fontId="1" fillId="24" borderId="50" xfId="0" applyFont="1" applyFill="1" applyBorder="1" applyAlignment="1" applyProtection="1">
      <alignment horizontal="center" wrapText="1"/>
      <protection locked="0"/>
    </xf>
    <xf numFmtId="0" fontId="1" fillId="24" borderId="51" xfId="0" applyFont="1" applyFill="1" applyBorder="1" applyAlignment="1" applyProtection="1">
      <alignment horizontal="center" wrapText="1"/>
      <protection locked="0"/>
    </xf>
    <xf numFmtId="174" fontId="5" fillId="24" borderId="0" xfId="0" applyNumberFormat="1" applyFont="1" applyFill="1" applyAlignment="1" applyProtection="1">
      <alignment horizontal="center"/>
      <protection/>
    </xf>
    <xf numFmtId="0" fontId="2" fillId="24" borderId="0" xfId="0" applyFont="1" applyFill="1" applyBorder="1" applyAlignment="1">
      <alignment horizontal="left"/>
    </xf>
    <xf numFmtId="0" fontId="2" fillId="24" borderId="0" xfId="0" applyFont="1" applyFill="1" applyAlignment="1">
      <alignment horizontal="left"/>
    </xf>
    <xf numFmtId="174" fontId="5" fillId="24" borderId="0" xfId="0" applyNumberFormat="1" applyFont="1" applyFill="1" applyAlignment="1" applyProtection="1">
      <alignment horizontal="center" wrapText="1"/>
      <protection/>
    </xf>
    <xf numFmtId="49" fontId="2" fillId="23" borderId="16" xfId="0" applyNumberFormat="1" applyFont="1" applyFill="1" applyBorder="1" applyAlignment="1">
      <alignment horizontal="center" vertical="center" wrapText="1"/>
    </xf>
    <xf numFmtId="49" fontId="2" fillId="23" borderId="52" xfId="0" applyNumberFormat="1" applyFont="1" applyFill="1" applyBorder="1" applyAlignment="1">
      <alignment horizontal="center" vertical="center" wrapText="1"/>
    </xf>
    <xf numFmtId="49" fontId="2" fillId="23" borderId="53" xfId="0" applyNumberFormat="1" applyFont="1" applyFill="1" applyBorder="1" applyAlignment="1">
      <alignment horizontal="center" vertical="center" wrapText="1"/>
    </xf>
    <xf numFmtId="0" fontId="46" fillId="20" borderId="54" xfId="0" applyFont="1" applyFill="1" applyBorder="1" applyAlignment="1" applyProtection="1">
      <alignment horizontal="center"/>
      <protection locked="0"/>
    </xf>
    <xf numFmtId="0" fontId="46" fillId="20" borderId="55" xfId="0" applyFont="1" applyFill="1" applyBorder="1" applyAlignment="1" applyProtection="1">
      <alignment horizontal="center"/>
      <protection locked="0"/>
    </xf>
    <xf numFmtId="0" fontId="46" fillId="20" borderId="56" xfId="0" applyFont="1" applyFill="1" applyBorder="1" applyAlignment="1" applyProtection="1">
      <alignment horizontal="center"/>
      <protection locked="0"/>
    </xf>
    <xf numFmtId="49" fontId="2" fillId="20" borderId="54" xfId="0" applyNumberFormat="1" applyFont="1" applyFill="1" applyBorder="1" applyAlignment="1">
      <alignment horizontal="center" vertical="center"/>
    </xf>
    <xf numFmtId="49" fontId="2" fillId="20" borderId="55" xfId="0" applyNumberFormat="1" applyFont="1" applyFill="1" applyBorder="1" applyAlignment="1">
      <alignment horizontal="center" vertical="center"/>
    </xf>
    <xf numFmtId="49" fontId="2" fillId="20" borderId="56" xfId="0" applyNumberFormat="1" applyFont="1" applyFill="1" applyBorder="1" applyAlignment="1">
      <alignment horizontal="center" vertical="center"/>
    </xf>
    <xf numFmtId="0" fontId="1" fillId="24" borderId="18" xfId="0" applyFont="1" applyFill="1" applyBorder="1" applyAlignment="1" applyProtection="1">
      <alignment horizontal="center" wrapText="1"/>
      <protection locked="0"/>
    </xf>
    <xf numFmtId="0" fontId="1" fillId="24" borderId="57" xfId="0" applyFont="1" applyFill="1" applyBorder="1" applyAlignment="1" applyProtection="1">
      <alignment horizontal="center" wrapText="1"/>
      <protection locked="0"/>
    </xf>
    <xf numFmtId="0" fontId="1" fillId="24" borderId="58" xfId="0" applyFont="1" applyFill="1" applyBorder="1" applyAlignment="1" applyProtection="1">
      <alignment horizontal="center" wrapText="1"/>
      <protection locked="0"/>
    </xf>
    <xf numFmtId="0" fontId="1" fillId="24" borderId="30" xfId="0" applyFont="1" applyFill="1" applyBorder="1" applyAlignment="1" applyProtection="1">
      <alignment horizontal="center" wrapText="1"/>
      <protection locked="0"/>
    </xf>
    <xf numFmtId="0" fontId="1" fillId="24" borderId="59" xfId="0" applyFont="1" applyFill="1" applyBorder="1" applyAlignment="1" applyProtection="1">
      <alignment horizontal="center" wrapText="1"/>
      <protection locked="0"/>
    </xf>
    <xf numFmtId="0" fontId="1" fillId="24" borderId="60" xfId="0" applyFont="1" applyFill="1" applyBorder="1" applyAlignment="1" applyProtection="1">
      <alignment horizontal="center" wrapText="1"/>
      <protection locked="0"/>
    </xf>
    <xf numFmtId="175" fontId="9" fillId="20" borderId="54" xfId="0" applyNumberFormat="1" applyFont="1" applyFill="1" applyBorder="1" applyAlignment="1" applyProtection="1">
      <alignment horizontal="center" wrapText="1"/>
      <protection locked="0"/>
    </xf>
    <xf numFmtId="175" fontId="9" fillId="20" borderId="55" xfId="0" applyNumberFormat="1" applyFont="1" applyFill="1" applyBorder="1" applyAlignment="1" applyProtection="1">
      <alignment horizontal="center" wrapText="1"/>
      <protection locked="0"/>
    </xf>
    <xf numFmtId="175" fontId="9" fillId="20" borderId="56" xfId="0" applyNumberFormat="1" applyFont="1" applyFill="1" applyBorder="1" applyAlignment="1" applyProtection="1">
      <alignment horizontal="center" wrapText="1"/>
      <protection locked="0"/>
    </xf>
    <xf numFmtId="173" fontId="4" fillId="20" borderId="54" xfId="0" applyNumberFormat="1" applyFont="1" applyFill="1" applyBorder="1" applyAlignment="1" applyProtection="1">
      <alignment horizontal="center" vertical="center"/>
      <protection locked="0"/>
    </xf>
    <xf numFmtId="173" fontId="4" fillId="20" borderId="55" xfId="0" applyNumberFormat="1" applyFont="1" applyFill="1" applyBorder="1" applyAlignment="1" applyProtection="1">
      <alignment horizontal="center" vertical="center"/>
      <protection locked="0"/>
    </xf>
    <xf numFmtId="173" fontId="4" fillId="20" borderId="56" xfId="0" applyNumberFormat="1" applyFont="1" applyFill="1" applyBorder="1" applyAlignment="1" applyProtection="1">
      <alignment horizontal="center" vertical="center"/>
      <protection locked="0"/>
    </xf>
    <xf numFmtId="174" fontId="45" fillId="20" borderId="54" xfId="0" applyNumberFormat="1" applyFont="1" applyFill="1" applyBorder="1" applyAlignment="1" applyProtection="1">
      <alignment horizontal="center" wrapText="1"/>
      <protection locked="0"/>
    </xf>
    <xf numFmtId="174" fontId="45" fillId="20" borderId="55" xfId="0" applyNumberFormat="1" applyFont="1" applyFill="1" applyBorder="1" applyAlignment="1" applyProtection="1">
      <alignment horizontal="center" wrapText="1"/>
      <protection locked="0"/>
    </xf>
    <xf numFmtId="174" fontId="45" fillId="20" borderId="56" xfId="0" applyNumberFormat="1" applyFont="1" applyFill="1" applyBorder="1" applyAlignment="1" applyProtection="1">
      <alignment horizontal="center" wrapText="1"/>
      <protection locked="0"/>
    </xf>
    <xf numFmtId="0" fontId="2" fillId="24" borderId="0" xfId="0" applyFont="1" applyFill="1" applyAlignment="1">
      <alignment horizontal="right"/>
    </xf>
    <xf numFmtId="0" fontId="51" fillId="30" borderId="61" xfId="0" applyFont="1" applyFill="1" applyBorder="1" applyAlignment="1" applyProtection="1">
      <alignment horizontal="center"/>
      <protection locked="0"/>
    </xf>
    <xf numFmtId="49" fontId="2" fillId="28" borderId="16" xfId="0" applyNumberFormat="1" applyFont="1" applyFill="1" applyBorder="1" applyAlignment="1">
      <alignment horizontal="center" vertical="center" wrapText="1"/>
    </xf>
    <xf numFmtId="49" fontId="2" fillId="28" borderId="52" xfId="0" applyNumberFormat="1" applyFont="1" applyFill="1" applyBorder="1" applyAlignment="1">
      <alignment horizontal="center" vertical="center" wrapText="1"/>
    </xf>
    <xf numFmtId="49" fontId="2" fillId="28" borderId="53" xfId="0" applyNumberFormat="1" applyFont="1" applyFill="1" applyBorder="1" applyAlignment="1">
      <alignment horizontal="center" vertical="center" wrapText="1"/>
    </xf>
    <xf numFmtId="49" fontId="2" fillId="26" borderId="54" xfId="0" applyNumberFormat="1" applyFont="1" applyFill="1" applyBorder="1" applyAlignment="1">
      <alignment horizontal="center" vertical="center"/>
    </xf>
    <xf numFmtId="49" fontId="2" fillId="26" borderId="55" xfId="0" applyNumberFormat="1" applyFont="1" applyFill="1" applyBorder="1" applyAlignment="1">
      <alignment horizontal="center" vertical="center"/>
    </xf>
    <xf numFmtId="49" fontId="2" fillId="26" borderId="56" xfId="0" applyNumberFormat="1" applyFont="1" applyFill="1" applyBorder="1" applyAlignment="1">
      <alignment horizontal="center" vertical="center"/>
    </xf>
    <xf numFmtId="174" fontId="45" fillId="26" borderId="54" xfId="0" applyNumberFormat="1" applyFont="1" applyFill="1" applyBorder="1" applyAlignment="1" applyProtection="1">
      <alignment horizontal="center" wrapText="1"/>
      <protection locked="0"/>
    </xf>
    <xf numFmtId="174" fontId="45" fillId="26" borderId="55" xfId="0" applyNumberFormat="1" applyFont="1" applyFill="1" applyBorder="1" applyAlignment="1" applyProtection="1">
      <alignment horizontal="center" wrapText="1"/>
      <protection locked="0"/>
    </xf>
    <xf numFmtId="174" fontId="45" fillId="26" borderId="56" xfId="0" applyNumberFormat="1" applyFont="1" applyFill="1" applyBorder="1" applyAlignment="1" applyProtection="1">
      <alignment horizontal="center" wrapText="1"/>
      <protection locked="0"/>
    </xf>
    <xf numFmtId="175" fontId="9" fillId="26" borderId="54" xfId="0" applyNumberFormat="1" applyFont="1" applyFill="1" applyBorder="1" applyAlignment="1" applyProtection="1">
      <alignment horizontal="center" wrapText="1"/>
      <protection locked="0"/>
    </xf>
    <xf numFmtId="175" fontId="9" fillId="26" borderId="55" xfId="0" applyNumberFormat="1" applyFont="1" applyFill="1" applyBorder="1" applyAlignment="1" applyProtection="1">
      <alignment horizontal="center" wrapText="1"/>
      <protection locked="0"/>
    </xf>
    <xf numFmtId="175" fontId="9" fillId="26" borderId="56" xfId="0" applyNumberFormat="1" applyFont="1" applyFill="1" applyBorder="1" applyAlignment="1" applyProtection="1">
      <alignment horizontal="center" wrapText="1"/>
      <protection locked="0"/>
    </xf>
    <xf numFmtId="173" fontId="4" fillId="26" borderId="54" xfId="0" applyNumberFormat="1" applyFont="1" applyFill="1" applyBorder="1" applyAlignment="1" applyProtection="1">
      <alignment horizontal="center" vertical="center"/>
      <protection locked="0"/>
    </xf>
    <xf numFmtId="173" fontId="4" fillId="26" borderId="55" xfId="0" applyNumberFormat="1" applyFont="1" applyFill="1" applyBorder="1" applyAlignment="1" applyProtection="1">
      <alignment horizontal="center" vertical="center"/>
      <protection locked="0"/>
    </xf>
    <xf numFmtId="173" fontId="4" fillId="26" borderId="56" xfId="0" applyNumberFormat="1" applyFont="1" applyFill="1" applyBorder="1" applyAlignment="1" applyProtection="1">
      <alignment horizontal="center" vertical="center"/>
      <protection locked="0"/>
    </xf>
    <xf numFmtId="0" fontId="46" fillId="26" borderId="54" xfId="0" applyFont="1" applyFill="1" applyBorder="1" applyAlignment="1" applyProtection="1">
      <alignment horizontal="center"/>
      <protection locked="0"/>
    </xf>
    <xf numFmtId="0" fontId="46" fillId="26" borderId="55" xfId="0" applyFont="1" applyFill="1" applyBorder="1" applyAlignment="1" applyProtection="1">
      <alignment horizontal="center"/>
      <protection locked="0"/>
    </xf>
    <xf numFmtId="0" fontId="46" fillId="26" borderId="56" xfId="0" applyFont="1" applyFill="1" applyBorder="1" applyAlignment="1" applyProtection="1">
      <alignment horizontal="center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ANCE-09-2003-MAKET" xfId="33"/>
    <cellStyle name="Normal_Spravka-&amp;-69-05-2011-MAKET-entity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Followed Hyperlink" xfId="60"/>
    <cellStyle name="Percent" xfId="61"/>
    <cellStyle name="Свързана клетка" xfId="62"/>
    <cellStyle name="Сума" xfId="63"/>
    <cellStyle name="Hyperlink" xfId="64"/>
  </cellStyles>
  <dxfs count="2"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0"/>
  <sheetViews>
    <sheetView zoomScalePageLayoutView="0" workbookViewId="0" topLeftCell="B14">
      <selection activeCell="D17" sqref="D17:L17"/>
    </sheetView>
  </sheetViews>
  <sheetFormatPr defaultColWidth="9.140625" defaultRowHeight="12.75"/>
  <cols>
    <col min="1" max="1" width="0.71875" style="43" hidden="1" customWidth="1"/>
    <col min="2" max="2" width="0.9921875" style="66" customWidth="1"/>
    <col min="3" max="3" width="3.7109375" style="66" customWidth="1"/>
    <col min="4" max="4" width="5.28125" style="66" customWidth="1"/>
    <col min="5" max="5" width="9.140625" style="66" customWidth="1"/>
    <col min="6" max="6" width="10.00390625" style="66" customWidth="1"/>
    <col min="7" max="7" width="11.57421875" style="66" customWidth="1"/>
    <col min="8" max="8" width="12.140625" style="66" customWidth="1"/>
    <col min="9" max="9" width="9.57421875" style="66" customWidth="1"/>
    <col min="10" max="10" width="23.57421875" style="66" customWidth="1"/>
    <col min="11" max="11" width="23.28125" style="66" customWidth="1"/>
    <col min="12" max="12" width="5.00390625" style="66" customWidth="1"/>
    <col min="13" max="16384" width="9.140625" style="43" customWidth="1"/>
  </cols>
  <sheetData>
    <row r="1" spans="1:57" s="36" customFormat="1" ht="9.75" customHeight="1" thickBot="1">
      <c r="A1" s="36" t="s">
        <v>55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9"/>
      <c r="O1" s="40"/>
      <c r="P1" s="41"/>
      <c r="Q1" s="41"/>
      <c r="R1" s="41"/>
      <c r="S1" s="41"/>
      <c r="T1" s="41"/>
      <c r="U1" s="41"/>
      <c r="V1" s="39"/>
      <c r="W1" s="41"/>
      <c r="X1" s="41"/>
      <c r="Y1" s="41"/>
      <c r="Z1" s="41"/>
      <c r="AA1" s="41"/>
      <c r="AB1" s="41"/>
      <c r="AC1" s="39"/>
      <c r="AD1" s="41"/>
      <c r="AE1" s="41"/>
      <c r="AF1" s="41"/>
      <c r="AG1" s="41"/>
      <c r="AH1" s="41"/>
      <c r="AI1" s="41"/>
      <c r="AK1" s="42"/>
      <c r="AL1" s="41"/>
      <c r="AM1" s="41"/>
      <c r="AN1" s="41"/>
      <c r="AO1" s="41"/>
      <c r="AP1" s="41"/>
      <c r="AQ1" s="41"/>
      <c r="AR1" s="39"/>
      <c r="AS1" s="41"/>
      <c r="AT1" s="41"/>
      <c r="AU1" s="41"/>
      <c r="AV1" s="41"/>
      <c r="AW1" s="41"/>
      <c r="AX1" s="41"/>
      <c r="AY1" s="39"/>
      <c r="AZ1" s="41"/>
      <c r="BA1" s="41"/>
      <c r="BB1" s="41"/>
      <c r="BC1" s="41"/>
      <c r="BD1" s="41"/>
      <c r="BE1" s="41"/>
    </row>
    <row r="2" spans="2:12" ht="32.25" customHeight="1" thickBot="1">
      <c r="B2" s="37"/>
      <c r="C2" s="125" t="s">
        <v>89</v>
      </c>
      <c r="D2" s="126"/>
      <c r="E2" s="126"/>
      <c r="F2" s="126"/>
      <c r="G2" s="126"/>
      <c r="H2" s="126"/>
      <c r="I2" s="126"/>
      <c r="J2" s="126"/>
      <c r="K2" s="126"/>
      <c r="L2" s="127"/>
    </row>
    <row r="3" spans="2:12" ht="6" customHeight="1" thickTop="1">
      <c r="B3" s="37"/>
      <c r="C3" s="44"/>
      <c r="D3" s="45"/>
      <c r="E3" s="45"/>
      <c r="F3" s="45"/>
      <c r="G3" s="45"/>
      <c r="H3" s="45"/>
      <c r="I3" s="45"/>
      <c r="J3" s="45"/>
      <c r="K3" s="45"/>
      <c r="L3" s="46"/>
    </row>
    <row r="4" spans="2:12" ht="15.75">
      <c r="B4" s="37"/>
      <c r="C4" s="47">
        <v>1</v>
      </c>
      <c r="D4" s="48" t="s">
        <v>73</v>
      </c>
      <c r="E4" s="48"/>
      <c r="F4" s="48"/>
      <c r="G4" s="48"/>
      <c r="H4" s="48"/>
      <c r="I4" s="48"/>
      <c r="J4" s="48"/>
      <c r="K4" s="48"/>
      <c r="L4" s="49"/>
    </row>
    <row r="5" spans="2:12" ht="15.75">
      <c r="B5" s="37"/>
      <c r="C5" s="47"/>
      <c r="D5" s="48" t="s">
        <v>74</v>
      </c>
      <c r="E5" s="48"/>
      <c r="F5" s="48"/>
      <c r="G5" s="48"/>
      <c r="H5" s="48"/>
      <c r="I5" s="48"/>
      <c r="J5" s="48"/>
      <c r="K5" s="48"/>
      <c r="L5" s="49"/>
    </row>
    <row r="6" spans="2:12" ht="15.75">
      <c r="B6" s="37"/>
      <c r="C6" s="87"/>
      <c r="D6" s="88" t="s">
        <v>76</v>
      </c>
      <c r="E6" s="89"/>
      <c r="F6" s="89"/>
      <c r="G6" s="89"/>
      <c r="H6" s="89"/>
      <c r="I6" s="89"/>
      <c r="J6" s="89"/>
      <c r="K6" s="89"/>
      <c r="L6" s="90"/>
    </row>
    <row r="7" spans="2:12" ht="15.75">
      <c r="B7" s="37"/>
      <c r="C7" s="91"/>
      <c r="D7" s="92" t="s">
        <v>77</v>
      </c>
      <c r="E7" s="93"/>
      <c r="F7" s="93"/>
      <c r="G7" s="93"/>
      <c r="H7" s="93"/>
      <c r="I7" s="93"/>
      <c r="J7" s="93"/>
      <c r="K7" s="93"/>
      <c r="L7" s="94"/>
    </row>
    <row r="8" spans="2:12" ht="15.75">
      <c r="B8" s="37"/>
      <c r="C8" s="91"/>
      <c r="D8" s="92" t="s">
        <v>78</v>
      </c>
      <c r="E8" s="93"/>
      <c r="F8" s="93"/>
      <c r="G8" s="93"/>
      <c r="H8" s="93"/>
      <c r="I8" s="93"/>
      <c r="J8" s="93"/>
      <c r="K8" s="93"/>
      <c r="L8" s="94"/>
    </row>
    <row r="9" spans="2:12" ht="15.75">
      <c r="B9" s="37"/>
      <c r="C9" s="91"/>
      <c r="D9" s="92" t="s">
        <v>79</v>
      </c>
      <c r="E9" s="93"/>
      <c r="F9" s="93"/>
      <c r="G9" s="93"/>
      <c r="H9" s="93"/>
      <c r="I9" s="93"/>
      <c r="J9" s="93"/>
      <c r="K9" s="93"/>
      <c r="L9" s="94"/>
    </row>
    <row r="10" spans="2:12" ht="15.75">
      <c r="B10" s="37"/>
      <c r="C10" s="91"/>
      <c r="D10" s="95" t="s">
        <v>86</v>
      </c>
      <c r="E10" s="93"/>
      <c r="F10" s="93"/>
      <c r="G10" s="93"/>
      <c r="H10" s="93"/>
      <c r="I10" s="93"/>
      <c r="J10" s="93"/>
      <c r="K10" s="93"/>
      <c r="L10" s="94"/>
    </row>
    <row r="11" spans="2:12" ht="15.75">
      <c r="B11" s="37"/>
      <c r="C11" s="91"/>
      <c r="D11" s="92" t="s">
        <v>80</v>
      </c>
      <c r="E11" s="93"/>
      <c r="F11" s="93"/>
      <c r="G11" s="93"/>
      <c r="H11" s="93"/>
      <c r="I11" s="93"/>
      <c r="J11" s="93"/>
      <c r="K11" s="93"/>
      <c r="L11" s="94"/>
    </row>
    <row r="12" spans="2:12" ht="15.75">
      <c r="B12" s="37"/>
      <c r="C12" s="91"/>
      <c r="D12" s="92" t="s">
        <v>81</v>
      </c>
      <c r="E12" s="93"/>
      <c r="F12" s="93"/>
      <c r="G12" s="93"/>
      <c r="H12" s="93"/>
      <c r="I12" s="93"/>
      <c r="J12" s="93"/>
      <c r="K12" s="93"/>
      <c r="L12" s="94"/>
    </row>
    <row r="13" spans="2:12" ht="15.75">
      <c r="B13" s="37"/>
      <c r="C13" s="91"/>
      <c r="D13" s="95" t="s">
        <v>75</v>
      </c>
      <c r="E13" s="93"/>
      <c r="F13" s="93"/>
      <c r="G13" s="93"/>
      <c r="H13" s="93"/>
      <c r="I13" s="93"/>
      <c r="J13" s="93"/>
      <c r="K13" s="93"/>
      <c r="L13" s="94"/>
    </row>
    <row r="14" spans="2:12" ht="15.75">
      <c r="B14" s="37"/>
      <c r="C14" s="96"/>
      <c r="D14" s="97" t="s">
        <v>82</v>
      </c>
      <c r="E14" s="98"/>
      <c r="F14" s="98"/>
      <c r="G14" s="98"/>
      <c r="H14" s="98"/>
      <c r="I14" s="98"/>
      <c r="J14" s="98"/>
      <c r="K14" s="98"/>
      <c r="L14" s="99"/>
    </row>
    <row r="15" spans="2:12" ht="15.75">
      <c r="B15" s="37"/>
      <c r="C15" s="121">
        <v>2</v>
      </c>
      <c r="D15" s="123" t="s">
        <v>93</v>
      </c>
      <c r="E15" s="123"/>
      <c r="F15" s="123"/>
      <c r="G15" s="123"/>
      <c r="H15" s="123"/>
      <c r="I15" s="123"/>
      <c r="J15" s="123"/>
      <c r="K15" s="123"/>
      <c r="L15" s="124"/>
    </row>
    <row r="16" spans="2:12" ht="61.5" customHeight="1">
      <c r="B16" s="37"/>
      <c r="C16" s="122">
        <v>3</v>
      </c>
      <c r="D16" s="128" t="s">
        <v>94</v>
      </c>
      <c r="E16" s="129"/>
      <c r="F16" s="129"/>
      <c r="G16" s="129"/>
      <c r="H16" s="129"/>
      <c r="I16" s="129"/>
      <c r="J16" s="129"/>
      <c r="K16" s="129"/>
      <c r="L16" s="130"/>
    </row>
    <row r="17" spans="2:12" ht="76.5" customHeight="1">
      <c r="B17" s="37"/>
      <c r="C17" s="122">
        <v>4</v>
      </c>
      <c r="D17" s="128" t="s">
        <v>96</v>
      </c>
      <c r="E17" s="129"/>
      <c r="F17" s="129"/>
      <c r="G17" s="129"/>
      <c r="H17" s="129"/>
      <c r="I17" s="129"/>
      <c r="J17" s="129"/>
      <c r="K17" s="129"/>
      <c r="L17" s="130"/>
    </row>
    <row r="18" spans="2:12" ht="15.75">
      <c r="B18" s="37"/>
      <c r="C18" s="47">
        <v>5</v>
      </c>
      <c r="D18" s="48" t="s">
        <v>90</v>
      </c>
      <c r="E18" s="50"/>
      <c r="F18" s="50"/>
      <c r="G18" s="50"/>
      <c r="H18" s="50"/>
      <c r="I18" s="50"/>
      <c r="J18" s="50"/>
      <c r="K18" s="50"/>
      <c r="L18" s="49"/>
    </row>
    <row r="19" spans="2:12" s="55" customFormat="1" ht="15.75">
      <c r="B19" s="37"/>
      <c r="C19" s="51">
        <f>1+C18</f>
        <v>6</v>
      </c>
      <c r="D19" s="52" t="s">
        <v>58</v>
      </c>
      <c r="E19" s="53"/>
      <c r="F19" s="53"/>
      <c r="G19" s="53"/>
      <c r="H19" s="53"/>
      <c r="I19" s="53"/>
      <c r="J19" s="53"/>
      <c r="K19" s="53"/>
      <c r="L19" s="54"/>
    </row>
    <row r="20" spans="2:12" s="55" customFormat="1" ht="15.75">
      <c r="B20" s="37"/>
      <c r="C20" s="51">
        <f aca="true" t="shared" si="0" ref="C20:C29">1+C19</f>
        <v>7</v>
      </c>
      <c r="D20" s="52" t="s">
        <v>91</v>
      </c>
      <c r="E20" s="53"/>
      <c r="F20" s="53"/>
      <c r="G20" s="53"/>
      <c r="H20" s="53"/>
      <c r="I20" s="53"/>
      <c r="J20" s="53"/>
      <c r="K20" s="53"/>
      <c r="L20" s="54"/>
    </row>
    <row r="21" spans="2:12" s="55" customFormat="1" ht="15.75">
      <c r="B21" s="37"/>
      <c r="C21" s="51">
        <f t="shared" si="0"/>
        <v>8</v>
      </c>
      <c r="D21" s="52" t="s">
        <v>59</v>
      </c>
      <c r="E21" s="53"/>
      <c r="F21" s="53"/>
      <c r="G21" s="53"/>
      <c r="H21" s="53"/>
      <c r="I21" s="53"/>
      <c r="J21" s="53"/>
      <c r="K21" s="53"/>
      <c r="L21" s="54"/>
    </row>
    <row r="22" spans="2:12" ht="15.75">
      <c r="B22" s="37"/>
      <c r="C22" s="51">
        <f t="shared" si="0"/>
        <v>9</v>
      </c>
      <c r="D22" s="48" t="s">
        <v>56</v>
      </c>
      <c r="E22" s="48"/>
      <c r="F22" s="48"/>
      <c r="G22" s="48"/>
      <c r="H22" s="56"/>
      <c r="I22" s="56"/>
      <c r="J22" s="56"/>
      <c r="K22" s="45"/>
      <c r="L22" s="46"/>
    </row>
    <row r="23" spans="2:12" ht="15.75">
      <c r="B23" s="37"/>
      <c r="C23" s="51"/>
      <c r="D23" s="48" t="s">
        <v>57</v>
      </c>
      <c r="E23" s="50"/>
      <c r="F23" s="50"/>
      <c r="G23" s="50"/>
      <c r="H23" s="50"/>
      <c r="I23" s="50"/>
      <c r="J23" s="50"/>
      <c r="K23" s="50"/>
      <c r="L23" s="49"/>
    </row>
    <row r="24" spans="2:12" s="55" customFormat="1" ht="15.75">
      <c r="B24" s="37"/>
      <c r="C24" s="51">
        <f>1+C22</f>
        <v>10</v>
      </c>
      <c r="D24" s="57" t="s">
        <v>92</v>
      </c>
      <c r="E24" s="58"/>
      <c r="F24" s="58"/>
      <c r="G24" s="58"/>
      <c r="H24" s="59"/>
      <c r="I24" s="59"/>
      <c r="J24" s="59"/>
      <c r="K24" s="60"/>
      <c r="L24" s="61"/>
    </row>
    <row r="25" spans="2:12" s="55" customFormat="1" ht="15.75">
      <c r="B25" s="37"/>
      <c r="C25" s="51">
        <f t="shared" si="0"/>
        <v>11</v>
      </c>
      <c r="D25" s="48" t="s">
        <v>85</v>
      </c>
      <c r="E25" s="50"/>
      <c r="F25" s="50"/>
      <c r="G25" s="50"/>
      <c r="H25" s="50"/>
      <c r="I25" s="50"/>
      <c r="J25" s="50"/>
      <c r="K25" s="50"/>
      <c r="L25" s="100"/>
    </row>
    <row r="26" spans="2:12" ht="15.75">
      <c r="B26" s="37"/>
      <c r="C26" s="51">
        <f t="shared" si="0"/>
        <v>12</v>
      </c>
      <c r="D26" s="48" t="s">
        <v>72</v>
      </c>
      <c r="E26" s="50"/>
      <c r="F26" s="50"/>
      <c r="G26" s="50"/>
      <c r="H26" s="50"/>
      <c r="I26" s="50"/>
      <c r="J26" s="50"/>
      <c r="K26" s="50"/>
      <c r="L26" s="46"/>
    </row>
    <row r="27" spans="2:12" ht="15.75">
      <c r="B27" s="37"/>
      <c r="C27" s="51">
        <f t="shared" si="0"/>
        <v>13</v>
      </c>
      <c r="D27" s="48" t="s">
        <v>70</v>
      </c>
      <c r="E27" s="50"/>
      <c r="F27" s="50"/>
      <c r="G27" s="50"/>
      <c r="H27" s="50"/>
      <c r="I27" s="50"/>
      <c r="J27" s="50"/>
      <c r="K27" s="50"/>
      <c r="L27" s="46"/>
    </row>
    <row r="28" spans="2:12" ht="15.75">
      <c r="B28" s="37"/>
      <c r="C28" s="51">
        <f t="shared" si="0"/>
        <v>14</v>
      </c>
      <c r="D28" s="48" t="s">
        <v>71</v>
      </c>
      <c r="E28" s="50"/>
      <c r="F28" s="50"/>
      <c r="G28" s="50"/>
      <c r="H28" s="50"/>
      <c r="I28" s="50"/>
      <c r="J28" s="50"/>
      <c r="K28" s="50"/>
      <c r="L28" s="46"/>
    </row>
    <row r="29" spans="2:12" ht="15.75">
      <c r="B29" s="37"/>
      <c r="C29" s="51">
        <f t="shared" si="0"/>
        <v>15</v>
      </c>
      <c r="D29" s="48" t="s">
        <v>69</v>
      </c>
      <c r="E29" s="50"/>
      <c r="F29" s="50"/>
      <c r="G29" s="50"/>
      <c r="H29" s="50"/>
      <c r="I29" s="50"/>
      <c r="J29" s="50"/>
      <c r="K29" s="50"/>
      <c r="L29" s="46"/>
    </row>
    <row r="30" spans="2:12" ht="5.25" customHeight="1" thickBot="1">
      <c r="B30" s="37"/>
      <c r="C30" s="62"/>
      <c r="D30" s="63"/>
      <c r="E30" s="64"/>
      <c r="F30" s="64"/>
      <c r="G30" s="64"/>
      <c r="H30" s="64"/>
      <c r="I30" s="64"/>
      <c r="J30" s="64"/>
      <c r="K30" s="64"/>
      <c r="L30" s="65"/>
    </row>
    <row r="31" ht="16.5" thickTop="1"/>
  </sheetData>
  <sheetProtection password="F558" sheet="1"/>
  <mergeCells count="3">
    <mergeCell ref="C2:L2"/>
    <mergeCell ref="D16:L16"/>
    <mergeCell ref="D17:L17"/>
  </mergeCells>
  <printOptions/>
  <pageMargins left="0.24" right="0.18" top="0.59" bottom="0.34" header="0.34" footer="0.2"/>
  <pageSetup horizontalDpi="600" verticalDpi="600" orientation="portrait" paperSize="9" scale="88" r:id="rId1"/>
  <headerFooter alignWithMargins="0">
    <oddHeader>&amp;C&amp;"Times New Roman CYR,Bold"&amp;12- &amp;P / &amp;N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238"/>
  <sheetViews>
    <sheetView zoomScale="88" zoomScaleNormal="88" zoomScalePageLayoutView="0" workbookViewId="0" topLeftCell="H1">
      <selection activeCell="T14" sqref="T14"/>
    </sheetView>
  </sheetViews>
  <sheetFormatPr defaultColWidth="9.140625" defaultRowHeight="12.75"/>
  <cols>
    <col min="1" max="1" width="19.28125" style="8" hidden="1" customWidth="1"/>
    <col min="2" max="2" width="15.8515625" style="8" hidden="1" customWidth="1"/>
    <col min="3" max="3" width="0.2890625" style="8" hidden="1" customWidth="1"/>
    <col min="4" max="4" width="53.28125" style="8" hidden="1" customWidth="1"/>
    <col min="5" max="5" width="3.421875" style="8" hidden="1" customWidth="1"/>
    <col min="6" max="6" width="9.8515625" style="8" hidden="1" customWidth="1"/>
    <col min="7" max="7" width="4.421875" style="8" customWidth="1"/>
    <col min="8" max="8" width="5.7109375" style="8" customWidth="1"/>
    <col min="9" max="9" width="8.8515625" style="8" customWidth="1"/>
    <col min="10" max="10" width="9.421875" style="8" customWidth="1"/>
    <col min="11" max="11" width="2.57421875" style="8" customWidth="1"/>
    <col min="12" max="12" width="32.421875" style="8" customWidth="1"/>
    <col min="13" max="13" width="1.421875" style="8" customWidth="1"/>
    <col min="14" max="14" width="11.28125" style="8" customWidth="1"/>
    <col min="15" max="15" width="17.57421875" style="8" hidden="1" customWidth="1"/>
    <col min="16" max="16" width="13.28125" style="8" customWidth="1"/>
    <col min="17" max="17" width="17.57421875" style="8" hidden="1" customWidth="1"/>
    <col min="18" max="18" width="15.28125" style="8" customWidth="1"/>
    <col min="19" max="19" width="17.57421875" style="8" hidden="1" customWidth="1"/>
    <col min="20" max="20" width="55.7109375" style="8" customWidth="1"/>
    <col min="21" max="21" width="4.421875" style="8" customWidth="1"/>
    <col min="22" max="16384" width="9.140625" style="8" customWidth="1"/>
  </cols>
  <sheetData>
    <row r="2" spans="7:21" ht="18.75" customHeight="1">
      <c r="G2" s="6"/>
      <c r="H2" s="6"/>
      <c r="I2" s="162" t="s">
        <v>83</v>
      </c>
      <c r="J2" s="162"/>
      <c r="K2" s="163" t="s">
        <v>97</v>
      </c>
      <c r="L2" s="163"/>
      <c r="M2" s="6"/>
      <c r="N2" s="6"/>
      <c r="O2" s="6"/>
      <c r="P2" s="6"/>
      <c r="Q2" s="6"/>
      <c r="R2" s="6"/>
      <c r="S2" s="6"/>
      <c r="T2" s="6"/>
      <c r="U2" s="6"/>
    </row>
    <row r="3" spans="7:21" ht="20.25" customHeight="1">
      <c r="G3" s="6"/>
      <c r="H3" s="6"/>
      <c r="I3" s="162" t="s">
        <v>84</v>
      </c>
      <c r="J3" s="162"/>
      <c r="K3" s="163">
        <v>67762496</v>
      </c>
      <c r="L3" s="163"/>
      <c r="M3" s="6"/>
      <c r="N3" s="6"/>
      <c r="O3" s="6"/>
      <c r="P3" s="6"/>
      <c r="Q3" s="6"/>
      <c r="R3" s="6"/>
      <c r="S3" s="6"/>
      <c r="T3" s="6"/>
      <c r="U3" s="6"/>
    </row>
    <row r="4" spans="7:21" ht="23.25" customHeight="1">
      <c r="G4" s="6"/>
      <c r="H4" s="134" t="s">
        <v>39</v>
      </c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6"/>
    </row>
    <row r="5" spans="7:21" ht="4.5" customHeight="1">
      <c r="G5" s="6"/>
      <c r="H5" s="135"/>
      <c r="I5" s="136"/>
      <c r="J5" s="5"/>
      <c r="K5" s="5"/>
      <c r="L5" s="5"/>
      <c r="M5" s="6"/>
      <c r="N5" s="6"/>
      <c r="O5" s="6"/>
      <c r="P5" s="6"/>
      <c r="Q5" s="6"/>
      <c r="R5" s="6"/>
      <c r="S5" s="6"/>
      <c r="T5" s="6"/>
      <c r="U5" s="6"/>
    </row>
    <row r="6" spans="7:21" ht="38.25" customHeight="1">
      <c r="G6" s="6"/>
      <c r="H6" s="137" t="s">
        <v>65</v>
      </c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6"/>
    </row>
    <row r="7" spans="7:21" ht="21" customHeight="1">
      <c r="G7" s="6"/>
      <c r="H7" s="67"/>
      <c r="I7" s="4"/>
      <c r="J7" s="159" t="s">
        <v>61</v>
      </c>
      <c r="K7" s="160"/>
      <c r="L7" s="161"/>
      <c r="M7" s="4"/>
      <c r="N7" s="153">
        <v>2017</v>
      </c>
      <c r="O7" s="154"/>
      <c r="P7" s="154"/>
      <c r="Q7" s="154"/>
      <c r="R7" s="155"/>
      <c r="S7" s="4"/>
      <c r="T7" s="69" t="s">
        <v>60</v>
      </c>
      <c r="U7" s="6"/>
    </row>
    <row r="8" spans="7:21" ht="6" customHeight="1"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6"/>
    </row>
    <row r="9" spans="7:21" ht="20.25" customHeight="1">
      <c r="G9" s="6"/>
      <c r="H9" s="1"/>
      <c r="I9" s="156">
        <v>5704</v>
      </c>
      <c r="J9" s="157"/>
      <c r="K9" s="158"/>
      <c r="L9" s="1" t="s">
        <v>36</v>
      </c>
      <c r="M9" s="141" t="s">
        <v>98</v>
      </c>
      <c r="N9" s="142"/>
      <c r="O9" s="142"/>
      <c r="P9" s="142"/>
      <c r="Q9" s="142"/>
      <c r="R9" s="142"/>
      <c r="S9" s="142"/>
      <c r="T9" s="143"/>
      <c r="U9" s="6"/>
    </row>
    <row r="10" spans="7:21" ht="17.25" customHeight="1">
      <c r="G10" s="6"/>
      <c r="H10" s="135"/>
      <c r="I10" s="136"/>
      <c r="J10" s="5"/>
      <c r="K10" s="5"/>
      <c r="L10" s="5"/>
      <c r="M10" s="6" t="s">
        <v>54</v>
      </c>
      <c r="N10" s="6"/>
      <c r="O10" s="6"/>
      <c r="P10" s="6"/>
      <c r="Q10" s="6"/>
      <c r="R10" s="6"/>
      <c r="S10" s="6"/>
      <c r="T10" s="6"/>
      <c r="U10" s="6"/>
    </row>
    <row r="11" spans="7:21" ht="5.25" customHeight="1" thickBot="1"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7:21" ht="43.5" customHeight="1">
      <c r="G12" s="6"/>
      <c r="H12" s="7" t="s">
        <v>41</v>
      </c>
      <c r="I12" s="138" t="s">
        <v>40</v>
      </c>
      <c r="J12" s="139"/>
      <c r="K12" s="139"/>
      <c r="L12" s="139"/>
      <c r="M12" s="140"/>
      <c r="N12" s="30" t="s">
        <v>35</v>
      </c>
      <c r="O12" s="20" t="s">
        <v>52</v>
      </c>
      <c r="P12" s="30" t="s">
        <v>66</v>
      </c>
      <c r="Q12" s="20" t="s">
        <v>67</v>
      </c>
      <c r="R12" s="35" t="s">
        <v>47</v>
      </c>
      <c r="S12" s="20" t="s">
        <v>48</v>
      </c>
      <c r="T12" s="3" t="s">
        <v>53</v>
      </c>
      <c r="U12" s="18"/>
    </row>
    <row r="13" spans="7:21" ht="18" customHeight="1">
      <c r="G13" s="6"/>
      <c r="H13" s="2" t="s">
        <v>37</v>
      </c>
      <c r="I13" s="144" t="s">
        <v>38</v>
      </c>
      <c r="J13" s="145"/>
      <c r="K13" s="145"/>
      <c r="L13" s="145"/>
      <c r="M13" s="146"/>
      <c r="N13" s="14" t="s">
        <v>42</v>
      </c>
      <c r="O13" s="21" t="s">
        <v>50</v>
      </c>
      <c r="P13" s="14" t="s">
        <v>43</v>
      </c>
      <c r="Q13" s="21" t="s">
        <v>51</v>
      </c>
      <c r="R13" s="19" t="s">
        <v>45</v>
      </c>
      <c r="S13" s="21" t="s">
        <v>51</v>
      </c>
      <c r="T13" s="15" t="s">
        <v>68</v>
      </c>
      <c r="U13" s="6"/>
    </row>
    <row r="14" spans="5:21" ht="18.75" customHeight="1">
      <c r="E14" s="70" t="s">
        <v>61</v>
      </c>
      <c r="G14" s="6"/>
      <c r="H14" s="101">
        <v>1</v>
      </c>
      <c r="I14" s="147" t="s">
        <v>99</v>
      </c>
      <c r="J14" s="148"/>
      <c r="K14" s="148"/>
      <c r="L14" s="148"/>
      <c r="M14" s="149"/>
      <c r="N14" s="22">
        <v>1</v>
      </c>
      <c r="O14" s="23"/>
      <c r="P14" s="22">
        <v>349</v>
      </c>
      <c r="Q14" s="23"/>
      <c r="R14" s="24">
        <v>13036</v>
      </c>
      <c r="S14" s="23"/>
      <c r="T14" s="28" t="s">
        <v>100</v>
      </c>
      <c r="U14" s="6"/>
    </row>
    <row r="15" spans="5:21" ht="18.75" customHeight="1">
      <c r="E15" s="70" t="s">
        <v>62</v>
      </c>
      <c r="G15" s="6"/>
      <c r="H15" s="101">
        <f>H14+1</f>
        <v>2</v>
      </c>
      <c r="I15" s="131"/>
      <c r="J15" s="132"/>
      <c r="K15" s="132"/>
      <c r="L15" s="132"/>
      <c r="M15" s="133"/>
      <c r="N15" s="25"/>
      <c r="O15" s="26">
        <f aca="true" t="shared" si="0" ref="O15:O46">+N15+O14</f>
        <v>0</v>
      </c>
      <c r="P15" s="25"/>
      <c r="Q15" s="26">
        <f>+P15+Q14</f>
        <v>0</v>
      </c>
      <c r="R15" s="27"/>
      <c r="S15" s="26">
        <f aca="true" t="shared" si="1" ref="S15:S46">+R15+S14</f>
        <v>0</v>
      </c>
      <c r="T15" s="29"/>
      <c r="U15" s="6"/>
    </row>
    <row r="16" spans="5:21" ht="18.75" customHeight="1">
      <c r="E16" s="70" t="s">
        <v>63</v>
      </c>
      <c r="G16" s="6"/>
      <c r="H16" s="101">
        <f aca="true" t="shared" si="2" ref="H16:H79">H15+1</f>
        <v>3</v>
      </c>
      <c r="I16" s="131"/>
      <c r="J16" s="132"/>
      <c r="K16" s="132"/>
      <c r="L16" s="132"/>
      <c r="M16" s="133"/>
      <c r="N16" s="25"/>
      <c r="O16" s="26">
        <f t="shared" si="0"/>
        <v>0</v>
      </c>
      <c r="P16" s="25"/>
      <c r="Q16" s="26">
        <f aca="true" t="shared" si="3" ref="Q16:Q79">+P16+Q15</f>
        <v>0</v>
      </c>
      <c r="R16" s="27"/>
      <c r="S16" s="26">
        <f t="shared" si="1"/>
        <v>0</v>
      </c>
      <c r="T16" s="29"/>
      <c r="U16" s="6"/>
    </row>
    <row r="17" spans="5:21" ht="18.75" customHeight="1">
      <c r="E17" s="70" t="s">
        <v>64</v>
      </c>
      <c r="G17" s="6"/>
      <c r="H17" s="101">
        <f t="shared" si="2"/>
        <v>4</v>
      </c>
      <c r="I17" s="131"/>
      <c r="J17" s="132"/>
      <c r="K17" s="132"/>
      <c r="L17" s="132"/>
      <c r="M17" s="133"/>
      <c r="N17" s="25"/>
      <c r="O17" s="26">
        <f t="shared" si="0"/>
        <v>0</v>
      </c>
      <c r="P17" s="25"/>
      <c r="Q17" s="26">
        <f t="shared" si="3"/>
        <v>0</v>
      </c>
      <c r="R17" s="27"/>
      <c r="S17" s="26">
        <f t="shared" si="1"/>
        <v>0</v>
      </c>
      <c r="T17" s="29"/>
      <c r="U17" s="6"/>
    </row>
    <row r="18" spans="5:21" ht="18.75" customHeight="1">
      <c r="E18" s="68"/>
      <c r="G18" s="6"/>
      <c r="H18" s="101">
        <f t="shared" si="2"/>
        <v>5</v>
      </c>
      <c r="I18" s="131"/>
      <c r="J18" s="132"/>
      <c r="K18" s="132"/>
      <c r="L18" s="132"/>
      <c r="M18" s="133"/>
      <c r="N18" s="25"/>
      <c r="O18" s="26">
        <f t="shared" si="0"/>
        <v>0</v>
      </c>
      <c r="P18" s="25"/>
      <c r="Q18" s="26">
        <f t="shared" si="3"/>
        <v>0</v>
      </c>
      <c r="R18" s="27"/>
      <c r="S18" s="26">
        <f t="shared" si="1"/>
        <v>0</v>
      </c>
      <c r="T18" s="29"/>
      <c r="U18" s="6"/>
    </row>
    <row r="19" spans="7:21" ht="18.75" customHeight="1">
      <c r="G19" s="6"/>
      <c r="H19" s="101">
        <f t="shared" si="2"/>
        <v>6</v>
      </c>
      <c r="I19" s="131"/>
      <c r="J19" s="132"/>
      <c r="K19" s="132"/>
      <c r="L19" s="132"/>
      <c r="M19" s="133"/>
      <c r="N19" s="25"/>
      <c r="O19" s="26">
        <f t="shared" si="0"/>
        <v>0</v>
      </c>
      <c r="P19" s="25"/>
      <c r="Q19" s="26">
        <f t="shared" si="3"/>
        <v>0</v>
      </c>
      <c r="R19" s="27"/>
      <c r="S19" s="26">
        <f t="shared" si="1"/>
        <v>0</v>
      </c>
      <c r="T19" s="29"/>
      <c r="U19" s="6"/>
    </row>
    <row r="20" spans="7:21" ht="18.75" customHeight="1">
      <c r="G20" s="6"/>
      <c r="H20" s="101">
        <f t="shared" si="2"/>
        <v>7</v>
      </c>
      <c r="I20" s="131"/>
      <c r="J20" s="132"/>
      <c r="K20" s="132"/>
      <c r="L20" s="132"/>
      <c r="M20" s="133"/>
      <c r="N20" s="25"/>
      <c r="O20" s="26">
        <f t="shared" si="0"/>
        <v>0</v>
      </c>
      <c r="P20" s="25"/>
      <c r="Q20" s="26">
        <f t="shared" si="3"/>
        <v>0</v>
      </c>
      <c r="R20" s="27"/>
      <c r="S20" s="26">
        <f t="shared" si="1"/>
        <v>0</v>
      </c>
      <c r="T20" s="29"/>
      <c r="U20" s="6"/>
    </row>
    <row r="21" spans="7:21" ht="18.75" customHeight="1">
      <c r="G21" s="6"/>
      <c r="H21" s="101">
        <f t="shared" si="2"/>
        <v>8</v>
      </c>
      <c r="I21" s="131"/>
      <c r="J21" s="132"/>
      <c r="K21" s="132"/>
      <c r="L21" s="132"/>
      <c r="M21" s="133"/>
      <c r="N21" s="25"/>
      <c r="O21" s="26">
        <f t="shared" si="0"/>
        <v>0</v>
      </c>
      <c r="P21" s="25"/>
      <c r="Q21" s="26">
        <f t="shared" si="3"/>
        <v>0</v>
      </c>
      <c r="R21" s="27"/>
      <c r="S21" s="26">
        <f t="shared" si="1"/>
        <v>0</v>
      </c>
      <c r="T21" s="29"/>
      <c r="U21" s="6"/>
    </row>
    <row r="22" spans="7:21" ht="18.75" customHeight="1">
      <c r="G22" s="6"/>
      <c r="H22" s="101">
        <f t="shared" si="2"/>
        <v>9</v>
      </c>
      <c r="I22" s="131"/>
      <c r="J22" s="132"/>
      <c r="K22" s="132"/>
      <c r="L22" s="132"/>
      <c r="M22" s="133"/>
      <c r="N22" s="25"/>
      <c r="O22" s="26">
        <f t="shared" si="0"/>
        <v>0</v>
      </c>
      <c r="P22" s="25"/>
      <c r="Q22" s="26">
        <f t="shared" si="3"/>
        <v>0</v>
      </c>
      <c r="R22" s="27"/>
      <c r="S22" s="26">
        <f t="shared" si="1"/>
        <v>0</v>
      </c>
      <c r="T22" s="29"/>
      <c r="U22" s="6"/>
    </row>
    <row r="23" spans="7:21" ht="18.75" customHeight="1">
      <c r="G23" s="6"/>
      <c r="H23" s="101">
        <f t="shared" si="2"/>
        <v>10</v>
      </c>
      <c r="I23" s="131"/>
      <c r="J23" s="132"/>
      <c r="K23" s="132"/>
      <c r="L23" s="132"/>
      <c r="M23" s="133"/>
      <c r="N23" s="25"/>
      <c r="O23" s="26">
        <f t="shared" si="0"/>
        <v>0</v>
      </c>
      <c r="P23" s="25"/>
      <c r="Q23" s="26">
        <f t="shared" si="3"/>
        <v>0</v>
      </c>
      <c r="R23" s="27"/>
      <c r="S23" s="26">
        <f t="shared" si="1"/>
        <v>0</v>
      </c>
      <c r="T23" s="29"/>
      <c r="U23" s="6"/>
    </row>
    <row r="24" spans="7:21" ht="18.75" customHeight="1">
      <c r="G24" s="6"/>
      <c r="H24" s="101">
        <f t="shared" si="2"/>
        <v>11</v>
      </c>
      <c r="I24" s="131"/>
      <c r="J24" s="132"/>
      <c r="K24" s="132"/>
      <c r="L24" s="132"/>
      <c r="M24" s="133"/>
      <c r="N24" s="25"/>
      <c r="O24" s="26">
        <f t="shared" si="0"/>
        <v>0</v>
      </c>
      <c r="P24" s="25"/>
      <c r="Q24" s="26">
        <f t="shared" si="3"/>
        <v>0</v>
      </c>
      <c r="R24" s="27"/>
      <c r="S24" s="26">
        <f t="shared" si="1"/>
        <v>0</v>
      </c>
      <c r="T24" s="29"/>
      <c r="U24" s="6"/>
    </row>
    <row r="25" spans="7:21" ht="18.75" customHeight="1">
      <c r="G25" s="6"/>
      <c r="H25" s="101">
        <f t="shared" si="2"/>
        <v>12</v>
      </c>
      <c r="I25" s="131"/>
      <c r="J25" s="132"/>
      <c r="K25" s="132"/>
      <c r="L25" s="132"/>
      <c r="M25" s="133"/>
      <c r="N25" s="25"/>
      <c r="O25" s="26">
        <f t="shared" si="0"/>
        <v>0</v>
      </c>
      <c r="P25" s="25"/>
      <c r="Q25" s="26">
        <f t="shared" si="3"/>
        <v>0</v>
      </c>
      <c r="R25" s="27"/>
      <c r="S25" s="26">
        <f t="shared" si="1"/>
        <v>0</v>
      </c>
      <c r="T25" s="29"/>
      <c r="U25" s="6"/>
    </row>
    <row r="26" spans="7:21" ht="18.75" customHeight="1">
      <c r="G26" s="6"/>
      <c r="H26" s="101">
        <f t="shared" si="2"/>
        <v>13</v>
      </c>
      <c r="I26" s="131"/>
      <c r="J26" s="132"/>
      <c r="K26" s="132"/>
      <c r="L26" s="132"/>
      <c r="M26" s="133"/>
      <c r="N26" s="25"/>
      <c r="O26" s="26">
        <f t="shared" si="0"/>
        <v>0</v>
      </c>
      <c r="P26" s="25"/>
      <c r="Q26" s="26">
        <f t="shared" si="3"/>
        <v>0</v>
      </c>
      <c r="R26" s="27"/>
      <c r="S26" s="26">
        <f t="shared" si="1"/>
        <v>0</v>
      </c>
      <c r="T26" s="29"/>
      <c r="U26" s="6"/>
    </row>
    <row r="27" spans="7:21" ht="18.75" customHeight="1">
      <c r="G27" s="6"/>
      <c r="H27" s="101">
        <f t="shared" si="2"/>
        <v>14</v>
      </c>
      <c r="I27" s="131"/>
      <c r="J27" s="132"/>
      <c r="K27" s="132"/>
      <c r="L27" s="132"/>
      <c r="M27" s="133"/>
      <c r="N27" s="25"/>
      <c r="O27" s="26">
        <f t="shared" si="0"/>
        <v>0</v>
      </c>
      <c r="P27" s="25"/>
      <c r="Q27" s="26">
        <f t="shared" si="3"/>
        <v>0</v>
      </c>
      <c r="R27" s="27"/>
      <c r="S27" s="26">
        <f t="shared" si="1"/>
        <v>0</v>
      </c>
      <c r="T27" s="29"/>
      <c r="U27" s="6"/>
    </row>
    <row r="28" spans="7:21" ht="18.75" customHeight="1">
      <c r="G28" s="6"/>
      <c r="H28" s="101">
        <f t="shared" si="2"/>
        <v>15</v>
      </c>
      <c r="I28" s="131"/>
      <c r="J28" s="132"/>
      <c r="K28" s="132"/>
      <c r="L28" s="132"/>
      <c r="M28" s="133"/>
      <c r="N28" s="25"/>
      <c r="O28" s="26">
        <f t="shared" si="0"/>
        <v>0</v>
      </c>
      <c r="P28" s="25"/>
      <c r="Q28" s="26">
        <f t="shared" si="3"/>
        <v>0</v>
      </c>
      <c r="R28" s="27"/>
      <c r="S28" s="26">
        <f t="shared" si="1"/>
        <v>0</v>
      </c>
      <c r="T28" s="29"/>
      <c r="U28" s="6"/>
    </row>
    <row r="29" spans="7:21" ht="18.75" customHeight="1">
      <c r="G29" s="6"/>
      <c r="H29" s="101">
        <f t="shared" si="2"/>
        <v>16</v>
      </c>
      <c r="I29" s="131"/>
      <c r="J29" s="132"/>
      <c r="K29" s="132"/>
      <c r="L29" s="132"/>
      <c r="M29" s="133"/>
      <c r="N29" s="25"/>
      <c r="O29" s="26">
        <f t="shared" si="0"/>
        <v>0</v>
      </c>
      <c r="P29" s="25"/>
      <c r="Q29" s="26">
        <f t="shared" si="3"/>
        <v>0</v>
      </c>
      <c r="R29" s="27"/>
      <c r="S29" s="26">
        <f t="shared" si="1"/>
        <v>0</v>
      </c>
      <c r="T29" s="29"/>
      <c r="U29" s="6"/>
    </row>
    <row r="30" spans="7:21" ht="18.75" customHeight="1">
      <c r="G30" s="6"/>
      <c r="H30" s="101">
        <f t="shared" si="2"/>
        <v>17</v>
      </c>
      <c r="I30" s="131"/>
      <c r="J30" s="132"/>
      <c r="K30" s="132"/>
      <c r="L30" s="132"/>
      <c r="M30" s="133"/>
      <c r="N30" s="25"/>
      <c r="O30" s="26">
        <f t="shared" si="0"/>
        <v>0</v>
      </c>
      <c r="P30" s="25"/>
      <c r="Q30" s="26">
        <f t="shared" si="3"/>
        <v>0</v>
      </c>
      <c r="R30" s="27"/>
      <c r="S30" s="26">
        <f t="shared" si="1"/>
        <v>0</v>
      </c>
      <c r="T30" s="29"/>
      <c r="U30" s="6"/>
    </row>
    <row r="31" spans="7:21" ht="18.75" customHeight="1">
      <c r="G31" s="6"/>
      <c r="H31" s="101">
        <f t="shared" si="2"/>
        <v>18</v>
      </c>
      <c r="I31" s="131"/>
      <c r="J31" s="132"/>
      <c r="K31" s="132"/>
      <c r="L31" s="132"/>
      <c r="M31" s="133"/>
      <c r="N31" s="25"/>
      <c r="O31" s="26">
        <f t="shared" si="0"/>
        <v>0</v>
      </c>
      <c r="P31" s="25"/>
      <c r="Q31" s="26">
        <f t="shared" si="3"/>
        <v>0</v>
      </c>
      <c r="R31" s="27"/>
      <c r="S31" s="26">
        <f t="shared" si="1"/>
        <v>0</v>
      </c>
      <c r="T31" s="29"/>
      <c r="U31" s="6"/>
    </row>
    <row r="32" spans="7:21" ht="18.75" customHeight="1">
      <c r="G32" s="6"/>
      <c r="H32" s="101">
        <f t="shared" si="2"/>
        <v>19</v>
      </c>
      <c r="I32" s="131"/>
      <c r="J32" s="132"/>
      <c r="K32" s="132"/>
      <c r="L32" s="132"/>
      <c r="M32" s="133"/>
      <c r="N32" s="25"/>
      <c r="O32" s="26">
        <f t="shared" si="0"/>
        <v>0</v>
      </c>
      <c r="P32" s="25"/>
      <c r="Q32" s="26">
        <f t="shared" si="3"/>
        <v>0</v>
      </c>
      <c r="R32" s="27"/>
      <c r="S32" s="26">
        <f t="shared" si="1"/>
        <v>0</v>
      </c>
      <c r="T32" s="29"/>
      <c r="U32" s="6"/>
    </row>
    <row r="33" spans="7:21" ht="18.75" customHeight="1">
      <c r="G33" s="6"/>
      <c r="H33" s="101">
        <f t="shared" si="2"/>
        <v>20</v>
      </c>
      <c r="I33" s="131"/>
      <c r="J33" s="132"/>
      <c r="K33" s="132"/>
      <c r="L33" s="132"/>
      <c r="M33" s="133"/>
      <c r="N33" s="25"/>
      <c r="O33" s="26">
        <f t="shared" si="0"/>
        <v>0</v>
      </c>
      <c r="P33" s="25"/>
      <c r="Q33" s="26">
        <f t="shared" si="3"/>
        <v>0</v>
      </c>
      <c r="R33" s="27"/>
      <c r="S33" s="26">
        <f t="shared" si="1"/>
        <v>0</v>
      </c>
      <c r="T33" s="29"/>
      <c r="U33" s="6"/>
    </row>
    <row r="34" spans="7:21" ht="18.75" customHeight="1">
      <c r="G34" s="6"/>
      <c r="H34" s="101">
        <f t="shared" si="2"/>
        <v>21</v>
      </c>
      <c r="I34" s="131"/>
      <c r="J34" s="132"/>
      <c r="K34" s="132"/>
      <c r="L34" s="132"/>
      <c r="M34" s="133"/>
      <c r="N34" s="25"/>
      <c r="O34" s="26">
        <f t="shared" si="0"/>
        <v>0</v>
      </c>
      <c r="P34" s="25"/>
      <c r="Q34" s="26">
        <f t="shared" si="3"/>
        <v>0</v>
      </c>
      <c r="R34" s="27"/>
      <c r="S34" s="26">
        <f t="shared" si="1"/>
        <v>0</v>
      </c>
      <c r="T34" s="29"/>
      <c r="U34" s="6"/>
    </row>
    <row r="35" spans="7:21" ht="18.75" customHeight="1">
      <c r="G35" s="6"/>
      <c r="H35" s="101">
        <f t="shared" si="2"/>
        <v>22</v>
      </c>
      <c r="I35" s="131"/>
      <c r="J35" s="132"/>
      <c r="K35" s="132"/>
      <c r="L35" s="132"/>
      <c r="M35" s="133"/>
      <c r="N35" s="25"/>
      <c r="O35" s="26">
        <f t="shared" si="0"/>
        <v>0</v>
      </c>
      <c r="P35" s="25"/>
      <c r="Q35" s="26">
        <f t="shared" si="3"/>
        <v>0</v>
      </c>
      <c r="R35" s="27"/>
      <c r="S35" s="26">
        <f t="shared" si="1"/>
        <v>0</v>
      </c>
      <c r="T35" s="29"/>
      <c r="U35" s="6"/>
    </row>
    <row r="36" spans="7:21" ht="18.75" customHeight="1">
      <c r="G36" s="6"/>
      <c r="H36" s="101">
        <f t="shared" si="2"/>
        <v>23</v>
      </c>
      <c r="I36" s="131"/>
      <c r="J36" s="132"/>
      <c r="K36" s="132"/>
      <c r="L36" s="132"/>
      <c r="M36" s="133"/>
      <c r="N36" s="25"/>
      <c r="O36" s="26">
        <f t="shared" si="0"/>
        <v>0</v>
      </c>
      <c r="P36" s="25"/>
      <c r="Q36" s="26">
        <f t="shared" si="3"/>
        <v>0</v>
      </c>
      <c r="R36" s="27"/>
      <c r="S36" s="26">
        <f t="shared" si="1"/>
        <v>0</v>
      </c>
      <c r="T36" s="29"/>
      <c r="U36" s="6"/>
    </row>
    <row r="37" spans="7:21" ht="18.75" customHeight="1">
      <c r="G37" s="6"/>
      <c r="H37" s="101">
        <f t="shared" si="2"/>
        <v>24</v>
      </c>
      <c r="I37" s="131"/>
      <c r="J37" s="132"/>
      <c r="K37" s="132"/>
      <c r="L37" s="132"/>
      <c r="M37" s="133"/>
      <c r="N37" s="25"/>
      <c r="O37" s="26">
        <f t="shared" si="0"/>
        <v>0</v>
      </c>
      <c r="P37" s="25"/>
      <c r="Q37" s="26">
        <f t="shared" si="3"/>
        <v>0</v>
      </c>
      <c r="R37" s="27"/>
      <c r="S37" s="26">
        <f t="shared" si="1"/>
        <v>0</v>
      </c>
      <c r="T37" s="29"/>
      <c r="U37" s="6"/>
    </row>
    <row r="38" spans="7:21" ht="18.75" customHeight="1">
      <c r="G38" s="6"/>
      <c r="H38" s="101">
        <f t="shared" si="2"/>
        <v>25</v>
      </c>
      <c r="I38" s="131"/>
      <c r="J38" s="132"/>
      <c r="K38" s="132"/>
      <c r="L38" s="132"/>
      <c r="M38" s="133"/>
      <c r="N38" s="25"/>
      <c r="O38" s="26">
        <f t="shared" si="0"/>
        <v>0</v>
      </c>
      <c r="P38" s="25"/>
      <c r="Q38" s="26">
        <f t="shared" si="3"/>
        <v>0</v>
      </c>
      <c r="R38" s="27"/>
      <c r="S38" s="26">
        <f t="shared" si="1"/>
        <v>0</v>
      </c>
      <c r="T38" s="29"/>
      <c r="U38" s="6"/>
    </row>
    <row r="39" spans="7:21" ht="18.75" customHeight="1">
      <c r="G39" s="6"/>
      <c r="H39" s="101">
        <f t="shared" si="2"/>
        <v>26</v>
      </c>
      <c r="I39" s="131"/>
      <c r="J39" s="132"/>
      <c r="K39" s="132"/>
      <c r="L39" s="132"/>
      <c r="M39" s="133"/>
      <c r="N39" s="25"/>
      <c r="O39" s="26">
        <f t="shared" si="0"/>
        <v>0</v>
      </c>
      <c r="P39" s="25"/>
      <c r="Q39" s="26">
        <f t="shared" si="3"/>
        <v>0</v>
      </c>
      <c r="R39" s="27"/>
      <c r="S39" s="26">
        <f t="shared" si="1"/>
        <v>0</v>
      </c>
      <c r="T39" s="29"/>
      <c r="U39" s="6"/>
    </row>
    <row r="40" spans="7:21" ht="18.75" customHeight="1">
      <c r="G40" s="6"/>
      <c r="H40" s="101">
        <f t="shared" si="2"/>
        <v>27</v>
      </c>
      <c r="I40" s="131"/>
      <c r="J40" s="132"/>
      <c r="K40" s="132"/>
      <c r="L40" s="132"/>
      <c r="M40" s="133"/>
      <c r="N40" s="25"/>
      <c r="O40" s="26">
        <f t="shared" si="0"/>
        <v>0</v>
      </c>
      <c r="P40" s="25"/>
      <c r="Q40" s="26">
        <f t="shared" si="3"/>
        <v>0</v>
      </c>
      <c r="R40" s="27"/>
      <c r="S40" s="26">
        <f t="shared" si="1"/>
        <v>0</v>
      </c>
      <c r="T40" s="29"/>
      <c r="U40" s="6"/>
    </row>
    <row r="41" spans="7:21" ht="18.75" customHeight="1">
      <c r="G41" s="6"/>
      <c r="H41" s="101">
        <f t="shared" si="2"/>
        <v>28</v>
      </c>
      <c r="I41" s="131"/>
      <c r="J41" s="132"/>
      <c r="K41" s="132"/>
      <c r="L41" s="132"/>
      <c r="M41" s="133"/>
      <c r="N41" s="25"/>
      <c r="O41" s="26">
        <f t="shared" si="0"/>
        <v>0</v>
      </c>
      <c r="P41" s="25"/>
      <c r="Q41" s="26">
        <f t="shared" si="3"/>
        <v>0</v>
      </c>
      <c r="R41" s="27"/>
      <c r="S41" s="26">
        <f t="shared" si="1"/>
        <v>0</v>
      </c>
      <c r="T41" s="29"/>
      <c r="U41" s="6"/>
    </row>
    <row r="42" spans="7:21" ht="18.75" customHeight="1">
      <c r="G42" s="6"/>
      <c r="H42" s="101">
        <f t="shared" si="2"/>
        <v>29</v>
      </c>
      <c r="I42" s="131"/>
      <c r="J42" s="132"/>
      <c r="K42" s="132"/>
      <c r="L42" s="132"/>
      <c r="M42" s="133"/>
      <c r="N42" s="25"/>
      <c r="O42" s="26">
        <f t="shared" si="0"/>
        <v>0</v>
      </c>
      <c r="P42" s="25"/>
      <c r="Q42" s="26">
        <f t="shared" si="3"/>
        <v>0</v>
      </c>
      <c r="R42" s="27"/>
      <c r="S42" s="26">
        <f t="shared" si="1"/>
        <v>0</v>
      </c>
      <c r="T42" s="29"/>
      <c r="U42" s="6"/>
    </row>
    <row r="43" spans="7:21" ht="18.75" customHeight="1">
      <c r="G43" s="6"/>
      <c r="H43" s="101">
        <f t="shared" si="2"/>
        <v>30</v>
      </c>
      <c r="I43" s="131"/>
      <c r="J43" s="132"/>
      <c r="K43" s="132"/>
      <c r="L43" s="132"/>
      <c r="M43" s="133"/>
      <c r="N43" s="25"/>
      <c r="O43" s="26">
        <f t="shared" si="0"/>
        <v>0</v>
      </c>
      <c r="P43" s="25"/>
      <c r="Q43" s="26">
        <f t="shared" si="3"/>
        <v>0</v>
      </c>
      <c r="R43" s="27"/>
      <c r="S43" s="26">
        <f t="shared" si="1"/>
        <v>0</v>
      </c>
      <c r="T43" s="29"/>
      <c r="U43" s="6"/>
    </row>
    <row r="44" spans="7:21" ht="18.75" customHeight="1">
      <c r="G44" s="6"/>
      <c r="H44" s="101">
        <f t="shared" si="2"/>
        <v>31</v>
      </c>
      <c r="I44" s="131"/>
      <c r="J44" s="132"/>
      <c r="K44" s="132"/>
      <c r="L44" s="132"/>
      <c r="M44" s="133"/>
      <c r="N44" s="25"/>
      <c r="O44" s="26">
        <f t="shared" si="0"/>
        <v>0</v>
      </c>
      <c r="P44" s="25"/>
      <c r="Q44" s="26">
        <f t="shared" si="3"/>
        <v>0</v>
      </c>
      <c r="R44" s="27"/>
      <c r="S44" s="26">
        <f t="shared" si="1"/>
        <v>0</v>
      </c>
      <c r="T44" s="29"/>
      <c r="U44" s="6"/>
    </row>
    <row r="45" spans="7:21" ht="18.75" customHeight="1">
      <c r="G45" s="6"/>
      <c r="H45" s="101">
        <f t="shared" si="2"/>
        <v>32</v>
      </c>
      <c r="I45" s="131"/>
      <c r="J45" s="132"/>
      <c r="K45" s="132"/>
      <c r="L45" s="132"/>
      <c r="M45" s="133"/>
      <c r="N45" s="25"/>
      <c r="O45" s="26">
        <f t="shared" si="0"/>
        <v>0</v>
      </c>
      <c r="P45" s="25"/>
      <c r="Q45" s="26">
        <f t="shared" si="3"/>
        <v>0</v>
      </c>
      <c r="R45" s="27"/>
      <c r="S45" s="26">
        <f t="shared" si="1"/>
        <v>0</v>
      </c>
      <c r="T45" s="29"/>
      <c r="U45" s="6"/>
    </row>
    <row r="46" spans="7:21" ht="18.75" customHeight="1">
      <c r="G46" s="6"/>
      <c r="H46" s="101">
        <f t="shared" si="2"/>
        <v>33</v>
      </c>
      <c r="I46" s="131"/>
      <c r="J46" s="132"/>
      <c r="K46" s="132"/>
      <c r="L46" s="132"/>
      <c r="M46" s="133"/>
      <c r="N46" s="25"/>
      <c r="O46" s="26">
        <f t="shared" si="0"/>
        <v>0</v>
      </c>
      <c r="P46" s="25"/>
      <c r="Q46" s="26">
        <f t="shared" si="3"/>
        <v>0</v>
      </c>
      <c r="R46" s="27"/>
      <c r="S46" s="26">
        <f t="shared" si="1"/>
        <v>0</v>
      </c>
      <c r="T46" s="29"/>
      <c r="U46" s="6"/>
    </row>
    <row r="47" spans="7:21" ht="18.75" customHeight="1">
      <c r="G47" s="6"/>
      <c r="H47" s="101">
        <f t="shared" si="2"/>
        <v>34</v>
      </c>
      <c r="I47" s="131"/>
      <c r="J47" s="132"/>
      <c r="K47" s="132"/>
      <c r="L47" s="132"/>
      <c r="M47" s="133"/>
      <c r="N47" s="25"/>
      <c r="O47" s="26">
        <f aca="true" t="shared" si="4" ref="O47:O78">+N47+O46</f>
        <v>0</v>
      </c>
      <c r="P47" s="25"/>
      <c r="Q47" s="26">
        <f t="shared" si="3"/>
        <v>0</v>
      </c>
      <c r="R47" s="27"/>
      <c r="S47" s="26">
        <f aca="true" t="shared" si="5" ref="S47:S78">+R47+S46</f>
        <v>0</v>
      </c>
      <c r="T47" s="29"/>
      <c r="U47" s="6"/>
    </row>
    <row r="48" spans="7:21" ht="18.75" customHeight="1">
      <c r="G48" s="6"/>
      <c r="H48" s="101">
        <f t="shared" si="2"/>
        <v>35</v>
      </c>
      <c r="I48" s="131"/>
      <c r="J48" s="132"/>
      <c r="K48" s="132"/>
      <c r="L48" s="132"/>
      <c r="M48" s="133"/>
      <c r="N48" s="25"/>
      <c r="O48" s="26">
        <f t="shared" si="4"/>
        <v>0</v>
      </c>
      <c r="P48" s="25"/>
      <c r="Q48" s="26">
        <f t="shared" si="3"/>
        <v>0</v>
      </c>
      <c r="R48" s="27"/>
      <c r="S48" s="26">
        <f t="shared" si="5"/>
        <v>0</v>
      </c>
      <c r="T48" s="29"/>
      <c r="U48" s="6"/>
    </row>
    <row r="49" spans="7:21" ht="18.75" customHeight="1">
      <c r="G49" s="6"/>
      <c r="H49" s="101">
        <f t="shared" si="2"/>
        <v>36</v>
      </c>
      <c r="I49" s="131"/>
      <c r="J49" s="132"/>
      <c r="K49" s="132"/>
      <c r="L49" s="132"/>
      <c r="M49" s="133"/>
      <c r="N49" s="25"/>
      <c r="O49" s="26">
        <f t="shared" si="4"/>
        <v>0</v>
      </c>
      <c r="P49" s="25"/>
      <c r="Q49" s="26">
        <f t="shared" si="3"/>
        <v>0</v>
      </c>
      <c r="R49" s="27"/>
      <c r="S49" s="26">
        <f t="shared" si="5"/>
        <v>0</v>
      </c>
      <c r="T49" s="29"/>
      <c r="U49" s="6"/>
    </row>
    <row r="50" spans="7:21" ht="18.75" customHeight="1">
      <c r="G50" s="6"/>
      <c r="H50" s="101">
        <f t="shared" si="2"/>
        <v>37</v>
      </c>
      <c r="I50" s="131"/>
      <c r="J50" s="132"/>
      <c r="K50" s="132"/>
      <c r="L50" s="132"/>
      <c r="M50" s="133"/>
      <c r="N50" s="25"/>
      <c r="O50" s="26">
        <f t="shared" si="4"/>
        <v>0</v>
      </c>
      <c r="P50" s="25"/>
      <c r="Q50" s="26">
        <f t="shared" si="3"/>
        <v>0</v>
      </c>
      <c r="R50" s="27"/>
      <c r="S50" s="26">
        <f t="shared" si="5"/>
        <v>0</v>
      </c>
      <c r="T50" s="29"/>
      <c r="U50" s="6"/>
    </row>
    <row r="51" spans="7:21" ht="18.75" customHeight="1">
      <c r="G51" s="6"/>
      <c r="H51" s="101">
        <f t="shared" si="2"/>
        <v>38</v>
      </c>
      <c r="I51" s="131"/>
      <c r="J51" s="132"/>
      <c r="K51" s="132"/>
      <c r="L51" s="132"/>
      <c r="M51" s="133"/>
      <c r="N51" s="25"/>
      <c r="O51" s="26">
        <f t="shared" si="4"/>
        <v>0</v>
      </c>
      <c r="P51" s="25"/>
      <c r="Q51" s="26">
        <f t="shared" si="3"/>
        <v>0</v>
      </c>
      <c r="R51" s="27"/>
      <c r="S51" s="26">
        <f t="shared" si="5"/>
        <v>0</v>
      </c>
      <c r="T51" s="29"/>
      <c r="U51" s="6"/>
    </row>
    <row r="52" spans="7:21" ht="18.75" customHeight="1">
      <c r="G52" s="6"/>
      <c r="H52" s="101">
        <f t="shared" si="2"/>
        <v>39</v>
      </c>
      <c r="I52" s="131"/>
      <c r="J52" s="132"/>
      <c r="K52" s="132"/>
      <c r="L52" s="132"/>
      <c r="M52" s="133"/>
      <c r="N52" s="25"/>
      <c r="O52" s="26">
        <f t="shared" si="4"/>
        <v>0</v>
      </c>
      <c r="P52" s="25"/>
      <c r="Q52" s="26">
        <f t="shared" si="3"/>
        <v>0</v>
      </c>
      <c r="R52" s="27"/>
      <c r="S52" s="26">
        <f t="shared" si="5"/>
        <v>0</v>
      </c>
      <c r="T52" s="29"/>
      <c r="U52" s="6"/>
    </row>
    <row r="53" spans="7:21" ht="18.75" customHeight="1">
      <c r="G53" s="6"/>
      <c r="H53" s="101">
        <f t="shared" si="2"/>
        <v>40</v>
      </c>
      <c r="I53" s="131"/>
      <c r="J53" s="132"/>
      <c r="K53" s="132"/>
      <c r="L53" s="132"/>
      <c r="M53" s="133"/>
      <c r="N53" s="25"/>
      <c r="O53" s="26">
        <f t="shared" si="4"/>
        <v>0</v>
      </c>
      <c r="P53" s="25"/>
      <c r="Q53" s="26">
        <f t="shared" si="3"/>
        <v>0</v>
      </c>
      <c r="R53" s="27"/>
      <c r="S53" s="26">
        <f t="shared" si="5"/>
        <v>0</v>
      </c>
      <c r="T53" s="29"/>
      <c r="U53" s="6"/>
    </row>
    <row r="54" spans="7:21" ht="18.75" customHeight="1">
      <c r="G54" s="6"/>
      <c r="H54" s="101">
        <f t="shared" si="2"/>
        <v>41</v>
      </c>
      <c r="I54" s="131"/>
      <c r="J54" s="132"/>
      <c r="K54" s="132"/>
      <c r="L54" s="132"/>
      <c r="M54" s="133"/>
      <c r="N54" s="25"/>
      <c r="O54" s="26">
        <f t="shared" si="4"/>
        <v>0</v>
      </c>
      <c r="P54" s="25"/>
      <c r="Q54" s="26">
        <f t="shared" si="3"/>
        <v>0</v>
      </c>
      <c r="R54" s="27"/>
      <c r="S54" s="26">
        <f t="shared" si="5"/>
        <v>0</v>
      </c>
      <c r="T54" s="29"/>
      <c r="U54" s="6"/>
    </row>
    <row r="55" spans="7:21" ht="18.75" customHeight="1">
      <c r="G55" s="6"/>
      <c r="H55" s="101">
        <f t="shared" si="2"/>
        <v>42</v>
      </c>
      <c r="I55" s="131"/>
      <c r="J55" s="132"/>
      <c r="K55" s="132"/>
      <c r="L55" s="132"/>
      <c r="M55" s="133"/>
      <c r="N55" s="25"/>
      <c r="O55" s="26">
        <f t="shared" si="4"/>
        <v>0</v>
      </c>
      <c r="P55" s="25"/>
      <c r="Q55" s="26">
        <f t="shared" si="3"/>
        <v>0</v>
      </c>
      <c r="R55" s="27"/>
      <c r="S55" s="26">
        <f t="shared" si="5"/>
        <v>0</v>
      </c>
      <c r="T55" s="29"/>
      <c r="U55" s="6"/>
    </row>
    <row r="56" spans="7:21" ht="18.75" customHeight="1">
      <c r="G56" s="6"/>
      <c r="H56" s="101">
        <f t="shared" si="2"/>
        <v>43</v>
      </c>
      <c r="I56" s="131"/>
      <c r="J56" s="132"/>
      <c r="K56" s="132"/>
      <c r="L56" s="132"/>
      <c r="M56" s="133"/>
      <c r="N56" s="25"/>
      <c r="O56" s="26">
        <f t="shared" si="4"/>
        <v>0</v>
      </c>
      <c r="P56" s="25"/>
      <c r="Q56" s="26">
        <f t="shared" si="3"/>
        <v>0</v>
      </c>
      <c r="R56" s="27"/>
      <c r="S56" s="26">
        <f t="shared" si="5"/>
        <v>0</v>
      </c>
      <c r="T56" s="29"/>
      <c r="U56" s="6"/>
    </row>
    <row r="57" spans="7:21" ht="18.75" customHeight="1">
      <c r="G57" s="6"/>
      <c r="H57" s="101">
        <f t="shared" si="2"/>
        <v>44</v>
      </c>
      <c r="I57" s="131"/>
      <c r="J57" s="132"/>
      <c r="K57" s="132"/>
      <c r="L57" s="132"/>
      <c r="M57" s="133"/>
      <c r="N57" s="25"/>
      <c r="O57" s="26">
        <f t="shared" si="4"/>
        <v>0</v>
      </c>
      <c r="P57" s="25"/>
      <c r="Q57" s="26">
        <f t="shared" si="3"/>
        <v>0</v>
      </c>
      <c r="R57" s="27"/>
      <c r="S57" s="26">
        <f t="shared" si="5"/>
        <v>0</v>
      </c>
      <c r="T57" s="29"/>
      <c r="U57" s="6"/>
    </row>
    <row r="58" spans="7:21" ht="18.75" customHeight="1">
      <c r="G58" s="6"/>
      <c r="H58" s="101">
        <f t="shared" si="2"/>
        <v>45</v>
      </c>
      <c r="I58" s="131"/>
      <c r="J58" s="132"/>
      <c r="K58" s="132"/>
      <c r="L58" s="132"/>
      <c r="M58" s="133"/>
      <c r="N58" s="25"/>
      <c r="O58" s="26">
        <f t="shared" si="4"/>
        <v>0</v>
      </c>
      <c r="P58" s="25"/>
      <c r="Q58" s="26">
        <f t="shared" si="3"/>
        <v>0</v>
      </c>
      <c r="R58" s="27"/>
      <c r="S58" s="26">
        <f t="shared" si="5"/>
        <v>0</v>
      </c>
      <c r="T58" s="29"/>
      <c r="U58" s="6"/>
    </row>
    <row r="59" spans="7:21" ht="18.75" customHeight="1">
      <c r="G59" s="6"/>
      <c r="H59" s="101">
        <f t="shared" si="2"/>
        <v>46</v>
      </c>
      <c r="I59" s="131"/>
      <c r="J59" s="132"/>
      <c r="K59" s="132"/>
      <c r="L59" s="132"/>
      <c r="M59" s="133"/>
      <c r="N59" s="25"/>
      <c r="O59" s="26">
        <f t="shared" si="4"/>
        <v>0</v>
      </c>
      <c r="P59" s="25"/>
      <c r="Q59" s="26">
        <f t="shared" si="3"/>
        <v>0</v>
      </c>
      <c r="R59" s="27"/>
      <c r="S59" s="26">
        <f t="shared" si="5"/>
        <v>0</v>
      </c>
      <c r="T59" s="29"/>
      <c r="U59" s="6"/>
    </row>
    <row r="60" spans="7:21" ht="18.75" customHeight="1">
      <c r="G60" s="6"/>
      <c r="H60" s="101">
        <f t="shared" si="2"/>
        <v>47</v>
      </c>
      <c r="I60" s="131"/>
      <c r="J60" s="132"/>
      <c r="K60" s="132"/>
      <c r="L60" s="132"/>
      <c r="M60" s="133"/>
      <c r="N60" s="25"/>
      <c r="O60" s="26">
        <f t="shared" si="4"/>
        <v>0</v>
      </c>
      <c r="P60" s="25"/>
      <c r="Q60" s="26">
        <f t="shared" si="3"/>
        <v>0</v>
      </c>
      <c r="R60" s="27"/>
      <c r="S60" s="26">
        <f t="shared" si="5"/>
        <v>0</v>
      </c>
      <c r="T60" s="29"/>
      <c r="U60" s="6"/>
    </row>
    <row r="61" spans="7:21" ht="18.75" customHeight="1">
      <c r="G61" s="6"/>
      <c r="H61" s="101">
        <f t="shared" si="2"/>
        <v>48</v>
      </c>
      <c r="I61" s="131"/>
      <c r="J61" s="132"/>
      <c r="K61" s="132"/>
      <c r="L61" s="132"/>
      <c r="M61" s="133"/>
      <c r="N61" s="25"/>
      <c r="O61" s="26">
        <f t="shared" si="4"/>
        <v>0</v>
      </c>
      <c r="P61" s="25"/>
      <c r="Q61" s="26">
        <f t="shared" si="3"/>
        <v>0</v>
      </c>
      <c r="R61" s="27"/>
      <c r="S61" s="26">
        <f t="shared" si="5"/>
        <v>0</v>
      </c>
      <c r="T61" s="29"/>
      <c r="U61" s="6"/>
    </row>
    <row r="62" spans="7:21" ht="18.75" customHeight="1">
      <c r="G62" s="6"/>
      <c r="H62" s="101">
        <f t="shared" si="2"/>
        <v>49</v>
      </c>
      <c r="I62" s="131"/>
      <c r="J62" s="132"/>
      <c r="K62" s="132"/>
      <c r="L62" s="132"/>
      <c r="M62" s="133"/>
      <c r="N62" s="25"/>
      <c r="O62" s="26">
        <f t="shared" si="4"/>
        <v>0</v>
      </c>
      <c r="P62" s="25"/>
      <c r="Q62" s="26">
        <f t="shared" si="3"/>
        <v>0</v>
      </c>
      <c r="R62" s="27"/>
      <c r="S62" s="26">
        <f t="shared" si="5"/>
        <v>0</v>
      </c>
      <c r="T62" s="29"/>
      <c r="U62" s="6"/>
    </row>
    <row r="63" spans="7:21" ht="18.75" customHeight="1">
      <c r="G63" s="6"/>
      <c r="H63" s="101">
        <f t="shared" si="2"/>
        <v>50</v>
      </c>
      <c r="I63" s="131"/>
      <c r="J63" s="132"/>
      <c r="K63" s="132"/>
      <c r="L63" s="132"/>
      <c r="M63" s="133"/>
      <c r="N63" s="25"/>
      <c r="O63" s="26">
        <f t="shared" si="4"/>
        <v>0</v>
      </c>
      <c r="P63" s="25"/>
      <c r="Q63" s="26">
        <f t="shared" si="3"/>
        <v>0</v>
      </c>
      <c r="R63" s="27"/>
      <c r="S63" s="26">
        <f t="shared" si="5"/>
        <v>0</v>
      </c>
      <c r="T63" s="29"/>
      <c r="U63" s="6"/>
    </row>
    <row r="64" spans="7:21" ht="18.75" customHeight="1">
      <c r="G64" s="6"/>
      <c r="H64" s="101">
        <f t="shared" si="2"/>
        <v>51</v>
      </c>
      <c r="I64" s="131"/>
      <c r="J64" s="132"/>
      <c r="K64" s="132"/>
      <c r="L64" s="132"/>
      <c r="M64" s="133"/>
      <c r="N64" s="25"/>
      <c r="O64" s="26">
        <f t="shared" si="4"/>
        <v>0</v>
      </c>
      <c r="P64" s="25"/>
      <c r="Q64" s="26">
        <f t="shared" si="3"/>
        <v>0</v>
      </c>
      <c r="R64" s="27"/>
      <c r="S64" s="26">
        <f t="shared" si="5"/>
        <v>0</v>
      </c>
      <c r="T64" s="29"/>
      <c r="U64" s="6"/>
    </row>
    <row r="65" spans="7:21" ht="18.75" customHeight="1">
      <c r="G65" s="6"/>
      <c r="H65" s="101">
        <f t="shared" si="2"/>
        <v>52</v>
      </c>
      <c r="I65" s="131"/>
      <c r="J65" s="132"/>
      <c r="K65" s="132"/>
      <c r="L65" s="132"/>
      <c r="M65" s="133"/>
      <c r="N65" s="25"/>
      <c r="O65" s="26">
        <f t="shared" si="4"/>
        <v>0</v>
      </c>
      <c r="P65" s="25"/>
      <c r="Q65" s="26">
        <f t="shared" si="3"/>
        <v>0</v>
      </c>
      <c r="R65" s="27"/>
      <c r="S65" s="26">
        <f t="shared" si="5"/>
        <v>0</v>
      </c>
      <c r="T65" s="29"/>
      <c r="U65" s="6"/>
    </row>
    <row r="66" spans="7:21" ht="18.75" customHeight="1">
      <c r="G66" s="6"/>
      <c r="H66" s="101">
        <f t="shared" si="2"/>
        <v>53</v>
      </c>
      <c r="I66" s="131"/>
      <c r="J66" s="132"/>
      <c r="K66" s="132"/>
      <c r="L66" s="132"/>
      <c r="M66" s="133"/>
      <c r="N66" s="25"/>
      <c r="O66" s="26">
        <f t="shared" si="4"/>
        <v>0</v>
      </c>
      <c r="P66" s="25"/>
      <c r="Q66" s="26">
        <f t="shared" si="3"/>
        <v>0</v>
      </c>
      <c r="R66" s="27"/>
      <c r="S66" s="26">
        <f t="shared" si="5"/>
        <v>0</v>
      </c>
      <c r="T66" s="29"/>
      <c r="U66" s="6"/>
    </row>
    <row r="67" spans="7:21" ht="18.75" customHeight="1">
      <c r="G67" s="6"/>
      <c r="H67" s="101">
        <f t="shared" si="2"/>
        <v>54</v>
      </c>
      <c r="I67" s="131"/>
      <c r="J67" s="132"/>
      <c r="K67" s="132"/>
      <c r="L67" s="132"/>
      <c r="M67" s="133"/>
      <c r="N67" s="25"/>
      <c r="O67" s="26">
        <f t="shared" si="4"/>
        <v>0</v>
      </c>
      <c r="P67" s="25"/>
      <c r="Q67" s="26">
        <f t="shared" si="3"/>
        <v>0</v>
      </c>
      <c r="R67" s="27"/>
      <c r="S67" s="26">
        <f t="shared" si="5"/>
        <v>0</v>
      </c>
      <c r="T67" s="29"/>
      <c r="U67" s="6"/>
    </row>
    <row r="68" spans="7:21" ht="18.75" customHeight="1">
      <c r="G68" s="6"/>
      <c r="H68" s="101">
        <f t="shared" si="2"/>
        <v>55</v>
      </c>
      <c r="I68" s="131"/>
      <c r="J68" s="132"/>
      <c r="K68" s="132"/>
      <c r="L68" s="132"/>
      <c r="M68" s="133"/>
      <c r="N68" s="25"/>
      <c r="O68" s="26">
        <f t="shared" si="4"/>
        <v>0</v>
      </c>
      <c r="P68" s="25"/>
      <c r="Q68" s="26">
        <f t="shared" si="3"/>
        <v>0</v>
      </c>
      <c r="R68" s="27"/>
      <c r="S68" s="26">
        <f t="shared" si="5"/>
        <v>0</v>
      </c>
      <c r="T68" s="29"/>
      <c r="U68" s="6"/>
    </row>
    <row r="69" spans="7:21" ht="18.75" customHeight="1">
      <c r="G69" s="6"/>
      <c r="H69" s="101">
        <f t="shared" si="2"/>
        <v>56</v>
      </c>
      <c r="I69" s="131"/>
      <c r="J69" s="132"/>
      <c r="K69" s="132"/>
      <c r="L69" s="132"/>
      <c r="M69" s="133"/>
      <c r="N69" s="25"/>
      <c r="O69" s="26">
        <f t="shared" si="4"/>
        <v>0</v>
      </c>
      <c r="P69" s="25"/>
      <c r="Q69" s="26">
        <f t="shared" si="3"/>
        <v>0</v>
      </c>
      <c r="R69" s="27"/>
      <c r="S69" s="26">
        <f t="shared" si="5"/>
        <v>0</v>
      </c>
      <c r="T69" s="29"/>
      <c r="U69" s="6"/>
    </row>
    <row r="70" spans="7:21" ht="18.75" customHeight="1">
      <c r="G70" s="6"/>
      <c r="H70" s="101">
        <f t="shared" si="2"/>
        <v>57</v>
      </c>
      <c r="I70" s="131"/>
      <c r="J70" s="132"/>
      <c r="K70" s="132"/>
      <c r="L70" s="132"/>
      <c r="M70" s="133"/>
      <c r="N70" s="25"/>
      <c r="O70" s="26">
        <f t="shared" si="4"/>
        <v>0</v>
      </c>
      <c r="P70" s="25"/>
      <c r="Q70" s="26">
        <f t="shared" si="3"/>
        <v>0</v>
      </c>
      <c r="R70" s="27"/>
      <c r="S70" s="26">
        <f t="shared" si="5"/>
        <v>0</v>
      </c>
      <c r="T70" s="29"/>
      <c r="U70" s="6"/>
    </row>
    <row r="71" spans="7:21" ht="18.75" customHeight="1">
      <c r="G71" s="6"/>
      <c r="H71" s="101">
        <f t="shared" si="2"/>
        <v>58</v>
      </c>
      <c r="I71" s="131"/>
      <c r="J71" s="132"/>
      <c r="K71" s="132"/>
      <c r="L71" s="132"/>
      <c r="M71" s="133"/>
      <c r="N71" s="25"/>
      <c r="O71" s="26">
        <f t="shared" si="4"/>
        <v>0</v>
      </c>
      <c r="P71" s="25"/>
      <c r="Q71" s="26">
        <f t="shared" si="3"/>
        <v>0</v>
      </c>
      <c r="R71" s="27"/>
      <c r="S71" s="26">
        <f t="shared" si="5"/>
        <v>0</v>
      </c>
      <c r="T71" s="29"/>
      <c r="U71" s="6"/>
    </row>
    <row r="72" spans="7:21" ht="18.75" customHeight="1">
      <c r="G72" s="6"/>
      <c r="H72" s="101">
        <f t="shared" si="2"/>
        <v>59</v>
      </c>
      <c r="I72" s="131"/>
      <c r="J72" s="132"/>
      <c r="K72" s="132"/>
      <c r="L72" s="132"/>
      <c r="M72" s="133"/>
      <c r="N72" s="25"/>
      <c r="O72" s="26">
        <f t="shared" si="4"/>
        <v>0</v>
      </c>
      <c r="P72" s="25"/>
      <c r="Q72" s="26">
        <f t="shared" si="3"/>
        <v>0</v>
      </c>
      <c r="R72" s="27"/>
      <c r="S72" s="26">
        <f t="shared" si="5"/>
        <v>0</v>
      </c>
      <c r="T72" s="29"/>
      <c r="U72" s="6"/>
    </row>
    <row r="73" spans="7:21" ht="18.75" customHeight="1">
      <c r="G73" s="6"/>
      <c r="H73" s="101">
        <f t="shared" si="2"/>
        <v>60</v>
      </c>
      <c r="I73" s="131"/>
      <c r="J73" s="132"/>
      <c r="K73" s="132"/>
      <c r="L73" s="132"/>
      <c r="M73" s="133"/>
      <c r="N73" s="25"/>
      <c r="O73" s="26">
        <f t="shared" si="4"/>
        <v>0</v>
      </c>
      <c r="P73" s="25"/>
      <c r="Q73" s="26">
        <f t="shared" si="3"/>
        <v>0</v>
      </c>
      <c r="R73" s="27"/>
      <c r="S73" s="26">
        <f t="shared" si="5"/>
        <v>0</v>
      </c>
      <c r="T73" s="29"/>
      <c r="U73" s="6"/>
    </row>
    <row r="74" spans="7:21" ht="18.75" customHeight="1">
      <c r="G74" s="6"/>
      <c r="H74" s="101">
        <f t="shared" si="2"/>
        <v>61</v>
      </c>
      <c r="I74" s="131"/>
      <c r="J74" s="132"/>
      <c r="K74" s="132"/>
      <c r="L74" s="132"/>
      <c r="M74" s="133"/>
      <c r="N74" s="25"/>
      <c r="O74" s="26">
        <f t="shared" si="4"/>
        <v>0</v>
      </c>
      <c r="P74" s="25"/>
      <c r="Q74" s="26">
        <f t="shared" si="3"/>
        <v>0</v>
      </c>
      <c r="R74" s="27"/>
      <c r="S74" s="26">
        <f t="shared" si="5"/>
        <v>0</v>
      </c>
      <c r="T74" s="29"/>
      <c r="U74" s="6"/>
    </row>
    <row r="75" spans="7:21" ht="18.75" customHeight="1">
      <c r="G75" s="6"/>
      <c r="H75" s="101">
        <f t="shared" si="2"/>
        <v>62</v>
      </c>
      <c r="I75" s="131"/>
      <c r="J75" s="132"/>
      <c r="K75" s="132"/>
      <c r="L75" s="132"/>
      <c r="M75" s="133"/>
      <c r="N75" s="25"/>
      <c r="O75" s="26">
        <f t="shared" si="4"/>
        <v>0</v>
      </c>
      <c r="P75" s="25"/>
      <c r="Q75" s="26">
        <f t="shared" si="3"/>
        <v>0</v>
      </c>
      <c r="R75" s="27"/>
      <c r="S75" s="26">
        <f t="shared" si="5"/>
        <v>0</v>
      </c>
      <c r="T75" s="29"/>
      <c r="U75" s="6"/>
    </row>
    <row r="76" spans="7:21" ht="18.75" customHeight="1">
      <c r="G76" s="6"/>
      <c r="H76" s="101">
        <f t="shared" si="2"/>
        <v>63</v>
      </c>
      <c r="I76" s="131"/>
      <c r="J76" s="132"/>
      <c r="K76" s="132"/>
      <c r="L76" s="132"/>
      <c r="M76" s="133"/>
      <c r="N76" s="25"/>
      <c r="O76" s="26">
        <f t="shared" si="4"/>
        <v>0</v>
      </c>
      <c r="P76" s="25"/>
      <c r="Q76" s="26">
        <f t="shared" si="3"/>
        <v>0</v>
      </c>
      <c r="R76" s="27"/>
      <c r="S76" s="26">
        <f t="shared" si="5"/>
        <v>0</v>
      </c>
      <c r="T76" s="29"/>
      <c r="U76" s="6"/>
    </row>
    <row r="77" spans="7:21" ht="18.75" customHeight="1">
      <c r="G77" s="6"/>
      <c r="H77" s="101">
        <f t="shared" si="2"/>
        <v>64</v>
      </c>
      <c r="I77" s="131"/>
      <c r="J77" s="132"/>
      <c r="K77" s="132"/>
      <c r="L77" s="132"/>
      <c r="M77" s="133"/>
      <c r="N77" s="25"/>
      <c r="O77" s="26">
        <f t="shared" si="4"/>
        <v>0</v>
      </c>
      <c r="P77" s="25"/>
      <c r="Q77" s="26">
        <f t="shared" si="3"/>
        <v>0</v>
      </c>
      <c r="R77" s="27"/>
      <c r="S77" s="26">
        <f t="shared" si="5"/>
        <v>0</v>
      </c>
      <c r="T77" s="29"/>
      <c r="U77" s="6"/>
    </row>
    <row r="78" spans="7:21" ht="18.75" customHeight="1">
      <c r="G78" s="6"/>
      <c r="H78" s="101">
        <f t="shared" si="2"/>
        <v>65</v>
      </c>
      <c r="I78" s="131"/>
      <c r="J78" s="132"/>
      <c r="K78" s="132"/>
      <c r="L78" s="132"/>
      <c r="M78" s="133"/>
      <c r="N78" s="25"/>
      <c r="O78" s="26">
        <f t="shared" si="4"/>
        <v>0</v>
      </c>
      <c r="P78" s="25"/>
      <c r="Q78" s="26">
        <f t="shared" si="3"/>
        <v>0</v>
      </c>
      <c r="R78" s="27"/>
      <c r="S78" s="26">
        <f t="shared" si="5"/>
        <v>0</v>
      </c>
      <c r="T78" s="29"/>
      <c r="U78" s="6"/>
    </row>
    <row r="79" spans="7:21" ht="18.75" customHeight="1">
      <c r="G79" s="6"/>
      <c r="H79" s="101">
        <f t="shared" si="2"/>
        <v>66</v>
      </c>
      <c r="I79" s="131"/>
      <c r="J79" s="132"/>
      <c r="K79" s="132"/>
      <c r="L79" s="132"/>
      <c r="M79" s="133"/>
      <c r="N79" s="25"/>
      <c r="O79" s="26">
        <f aca="true" t="shared" si="6" ref="O79:O110">+N79+O78</f>
        <v>0</v>
      </c>
      <c r="P79" s="25"/>
      <c r="Q79" s="26">
        <f t="shared" si="3"/>
        <v>0</v>
      </c>
      <c r="R79" s="27"/>
      <c r="S79" s="26">
        <f aca="true" t="shared" si="7" ref="S79:S110">+R79+S78</f>
        <v>0</v>
      </c>
      <c r="T79" s="29"/>
      <c r="U79" s="6"/>
    </row>
    <row r="80" spans="7:21" ht="18.75" customHeight="1">
      <c r="G80" s="6"/>
      <c r="H80" s="101">
        <f aca="true" t="shared" si="8" ref="H80:H113">H79+1</f>
        <v>67</v>
      </c>
      <c r="I80" s="131"/>
      <c r="J80" s="132"/>
      <c r="K80" s="132"/>
      <c r="L80" s="132"/>
      <c r="M80" s="133"/>
      <c r="N80" s="25"/>
      <c r="O80" s="26">
        <f t="shared" si="6"/>
        <v>0</v>
      </c>
      <c r="P80" s="25"/>
      <c r="Q80" s="26">
        <f aca="true" t="shared" si="9" ref="Q80:Q143">+P80+Q79</f>
        <v>0</v>
      </c>
      <c r="R80" s="27"/>
      <c r="S80" s="26">
        <f t="shared" si="7"/>
        <v>0</v>
      </c>
      <c r="T80" s="29"/>
      <c r="U80" s="6"/>
    </row>
    <row r="81" spans="7:21" ht="18.75" customHeight="1">
      <c r="G81" s="6"/>
      <c r="H81" s="101">
        <f t="shared" si="8"/>
        <v>68</v>
      </c>
      <c r="I81" s="131"/>
      <c r="J81" s="132"/>
      <c r="K81" s="132"/>
      <c r="L81" s="132"/>
      <c r="M81" s="133"/>
      <c r="N81" s="25"/>
      <c r="O81" s="26">
        <f t="shared" si="6"/>
        <v>0</v>
      </c>
      <c r="P81" s="25"/>
      <c r="Q81" s="26">
        <f t="shared" si="9"/>
        <v>0</v>
      </c>
      <c r="R81" s="27"/>
      <c r="S81" s="26">
        <f t="shared" si="7"/>
        <v>0</v>
      </c>
      <c r="T81" s="29"/>
      <c r="U81" s="6"/>
    </row>
    <row r="82" spans="7:21" ht="18.75" customHeight="1">
      <c r="G82" s="6"/>
      <c r="H82" s="101">
        <f t="shared" si="8"/>
        <v>69</v>
      </c>
      <c r="I82" s="131"/>
      <c r="J82" s="132"/>
      <c r="K82" s="132"/>
      <c r="L82" s="132"/>
      <c r="M82" s="133"/>
      <c r="N82" s="25"/>
      <c r="O82" s="26">
        <f t="shared" si="6"/>
        <v>0</v>
      </c>
      <c r="P82" s="25"/>
      <c r="Q82" s="26">
        <f t="shared" si="9"/>
        <v>0</v>
      </c>
      <c r="R82" s="27"/>
      <c r="S82" s="26">
        <f t="shared" si="7"/>
        <v>0</v>
      </c>
      <c r="T82" s="29"/>
      <c r="U82" s="6"/>
    </row>
    <row r="83" spans="7:21" ht="18.75" customHeight="1">
      <c r="G83" s="6"/>
      <c r="H83" s="101">
        <f t="shared" si="8"/>
        <v>70</v>
      </c>
      <c r="I83" s="131"/>
      <c r="J83" s="132"/>
      <c r="K83" s="132"/>
      <c r="L83" s="132"/>
      <c r="M83" s="133"/>
      <c r="N83" s="25"/>
      <c r="O83" s="26">
        <f t="shared" si="6"/>
        <v>0</v>
      </c>
      <c r="P83" s="25"/>
      <c r="Q83" s="26">
        <f t="shared" si="9"/>
        <v>0</v>
      </c>
      <c r="R83" s="27"/>
      <c r="S83" s="26">
        <f t="shared" si="7"/>
        <v>0</v>
      </c>
      <c r="T83" s="29"/>
      <c r="U83" s="6"/>
    </row>
    <row r="84" spans="7:21" ht="18.75" customHeight="1">
      <c r="G84" s="6"/>
      <c r="H84" s="101">
        <f t="shared" si="8"/>
        <v>71</v>
      </c>
      <c r="I84" s="131"/>
      <c r="J84" s="132"/>
      <c r="K84" s="132"/>
      <c r="L84" s="132"/>
      <c r="M84" s="133"/>
      <c r="N84" s="25"/>
      <c r="O84" s="26">
        <f t="shared" si="6"/>
        <v>0</v>
      </c>
      <c r="P84" s="25"/>
      <c r="Q84" s="26">
        <f t="shared" si="9"/>
        <v>0</v>
      </c>
      <c r="R84" s="27"/>
      <c r="S84" s="26">
        <f t="shared" si="7"/>
        <v>0</v>
      </c>
      <c r="T84" s="29"/>
      <c r="U84" s="6"/>
    </row>
    <row r="85" spans="7:21" ht="18.75" customHeight="1">
      <c r="G85" s="6"/>
      <c r="H85" s="101">
        <f t="shared" si="8"/>
        <v>72</v>
      </c>
      <c r="I85" s="131"/>
      <c r="J85" s="132"/>
      <c r="K85" s="132"/>
      <c r="L85" s="132"/>
      <c r="M85" s="133"/>
      <c r="N85" s="25"/>
      <c r="O85" s="26">
        <f t="shared" si="6"/>
        <v>0</v>
      </c>
      <c r="P85" s="25"/>
      <c r="Q85" s="26">
        <f t="shared" si="9"/>
        <v>0</v>
      </c>
      <c r="R85" s="27"/>
      <c r="S85" s="26">
        <f t="shared" si="7"/>
        <v>0</v>
      </c>
      <c r="T85" s="29"/>
      <c r="U85" s="6"/>
    </row>
    <row r="86" spans="7:21" ht="18.75" customHeight="1">
      <c r="G86" s="6"/>
      <c r="H86" s="101">
        <f t="shared" si="8"/>
        <v>73</v>
      </c>
      <c r="I86" s="131"/>
      <c r="J86" s="132"/>
      <c r="K86" s="132"/>
      <c r="L86" s="132"/>
      <c r="M86" s="133"/>
      <c r="N86" s="25"/>
      <c r="O86" s="26">
        <f t="shared" si="6"/>
        <v>0</v>
      </c>
      <c r="P86" s="25"/>
      <c r="Q86" s="26">
        <f t="shared" si="9"/>
        <v>0</v>
      </c>
      <c r="R86" s="27"/>
      <c r="S86" s="26">
        <f t="shared" si="7"/>
        <v>0</v>
      </c>
      <c r="T86" s="29"/>
      <c r="U86" s="6"/>
    </row>
    <row r="87" spans="7:21" ht="18.75" customHeight="1">
      <c r="G87" s="6"/>
      <c r="H87" s="101">
        <f t="shared" si="8"/>
        <v>74</v>
      </c>
      <c r="I87" s="131"/>
      <c r="J87" s="132"/>
      <c r="K87" s="132"/>
      <c r="L87" s="132"/>
      <c r="M87" s="133"/>
      <c r="N87" s="25"/>
      <c r="O87" s="26">
        <f t="shared" si="6"/>
        <v>0</v>
      </c>
      <c r="P87" s="25"/>
      <c r="Q87" s="26">
        <f t="shared" si="9"/>
        <v>0</v>
      </c>
      <c r="R87" s="27"/>
      <c r="S87" s="26">
        <f t="shared" si="7"/>
        <v>0</v>
      </c>
      <c r="T87" s="29"/>
      <c r="U87" s="6"/>
    </row>
    <row r="88" spans="7:21" ht="18.75" customHeight="1">
      <c r="G88" s="6"/>
      <c r="H88" s="101">
        <f t="shared" si="8"/>
        <v>75</v>
      </c>
      <c r="I88" s="131"/>
      <c r="J88" s="132"/>
      <c r="K88" s="132"/>
      <c r="L88" s="132"/>
      <c r="M88" s="133"/>
      <c r="N88" s="25"/>
      <c r="O88" s="26">
        <f t="shared" si="6"/>
        <v>0</v>
      </c>
      <c r="P88" s="25"/>
      <c r="Q88" s="26">
        <f t="shared" si="9"/>
        <v>0</v>
      </c>
      <c r="R88" s="27"/>
      <c r="S88" s="26">
        <f t="shared" si="7"/>
        <v>0</v>
      </c>
      <c r="T88" s="29"/>
      <c r="U88" s="6"/>
    </row>
    <row r="89" spans="7:21" ht="18.75" customHeight="1">
      <c r="G89" s="6"/>
      <c r="H89" s="101">
        <f t="shared" si="8"/>
        <v>76</v>
      </c>
      <c r="I89" s="131"/>
      <c r="J89" s="132"/>
      <c r="K89" s="132"/>
      <c r="L89" s="132"/>
      <c r="M89" s="133"/>
      <c r="N89" s="25"/>
      <c r="O89" s="26">
        <f t="shared" si="6"/>
        <v>0</v>
      </c>
      <c r="P89" s="25"/>
      <c r="Q89" s="26">
        <f t="shared" si="9"/>
        <v>0</v>
      </c>
      <c r="R89" s="27"/>
      <c r="S89" s="26">
        <f t="shared" si="7"/>
        <v>0</v>
      </c>
      <c r="T89" s="29"/>
      <c r="U89" s="6"/>
    </row>
    <row r="90" spans="7:21" ht="18.75" customHeight="1">
      <c r="G90" s="6"/>
      <c r="H90" s="101">
        <f t="shared" si="8"/>
        <v>77</v>
      </c>
      <c r="I90" s="131"/>
      <c r="J90" s="132"/>
      <c r="K90" s="132"/>
      <c r="L90" s="132"/>
      <c r="M90" s="133"/>
      <c r="N90" s="25"/>
      <c r="O90" s="26">
        <f t="shared" si="6"/>
        <v>0</v>
      </c>
      <c r="P90" s="25"/>
      <c r="Q90" s="26">
        <f t="shared" si="9"/>
        <v>0</v>
      </c>
      <c r="R90" s="27"/>
      <c r="S90" s="26">
        <f t="shared" si="7"/>
        <v>0</v>
      </c>
      <c r="T90" s="29"/>
      <c r="U90" s="6"/>
    </row>
    <row r="91" spans="7:21" ht="18.75" customHeight="1">
      <c r="G91" s="6"/>
      <c r="H91" s="101">
        <f t="shared" si="8"/>
        <v>78</v>
      </c>
      <c r="I91" s="131"/>
      <c r="J91" s="132"/>
      <c r="K91" s="132"/>
      <c r="L91" s="132"/>
      <c r="M91" s="133"/>
      <c r="N91" s="25"/>
      <c r="O91" s="26">
        <f t="shared" si="6"/>
        <v>0</v>
      </c>
      <c r="P91" s="25"/>
      <c r="Q91" s="26">
        <f t="shared" si="9"/>
        <v>0</v>
      </c>
      <c r="R91" s="27"/>
      <c r="S91" s="26">
        <f t="shared" si="7"/>
        <v>0</v>
      </c>
      <c r="T91" s="29"/>
      <c r="U91" s="6"/>
    </row>
    <row r="92" spans="7:21" ht="18.75" customHeight="1">
      <c r="G92" s="6"/>
      <c r="H92" s="101">
        <f t="shared" si="8"/>
        <v>79</v>
      </c>
      <c r="I92" s="131"/>
      <c r="J92" s="132"/>
      <c r="K92" s="132"/>
      <c r="L92" s="132"/>
      <c r="M92" s="133"/>
      <c r="N92" s="25"/>
      <c r="O92" s="26">
        <f t="shared" si="6"/>
        <v>0</v>
      </c>
      <c r="P92" s="25"/>
      <c r="Q92" s="26">
        <f t="shared" si="9"/>
        <v>0</v>
      </c>
      <c r="R92" s="27"/>
      <c r="S92" s="26">
        <f t="shared" si="7"/>
        <v>0</v>
      </c>
      <c r="T92" s="29"/>
      <c r="U92" s="6"/>
    </row>
    <row r="93" spans="7:21" ht="18.75" customHeight="1">
      <c r="G93" s="6"/>
      <c r="H93" s="101">
        <f t="shared" si="8"/>
        <v>80</v>
      </c>
      <c r="I93" s="131"/>
      <c r="J93" s="132"/>
      <c r="K93" s="132"/>
      <c r="L93" s="132"/>
      <c r="M93" s="133"/>
      <c r="N93" s="25"/>
      <c r="O93" s="26">
        <f t="shared" si="6"/>
        <v>0</v>
      </c>
      <c r="P93" s="25"/>
      <c r="Q93" s="26">
        <f t="shared" si="9"/>
        <v>0</v>
      </c>
      <c r="R93" s="27"/>
      <c r="S93" s="26">
        <f t="shared" si="7"/>
        <v>0</v>
      </c>
      <c r="T93" s="29"/>
      <c r="U93" s="6"/>
    </row>
    <row r="94" spans="7:21" ht="18.75" customHeight="1">
      <c r="G94" s="6"/>
      <c r="H94" s="101">
        <f t="shared" si="8"/>
        <v>81</v>
      </c>
      <c r="I94" s="131"/>
      <c r="J94" s="132"/>
      <c r="K94" s="132"/>
      <c r="L94" s="132"/>
      <c r="M94" s="133"/>
      <c r="N94" s="25"/>
      <c r="O94" s="26">
        <f t="shared" si="6"/>
        <v>0</v>
      </c>
      <c r="P94" s="25"/>
      <c r="Q94" s="26">
        <f t="shared" si="9"/>
        <v>0</v>
      </c>
      <c r="R94" s="27"/>
      <c r="S94" s="26">
        <f t="shared" si="7"/>
        <v>0</v>
      </c>
      <c r="T94" s="29"/>
      <c r="U94" s="6"/>
    </row>
    <row r="95" spans="7:21" ht="18.75" customHeight="1">
      <c r="G95" s="6"/>
      <c r="H95" s="101">
        <f t="shared" si="8"/>
        <v>82</v>
      </c>
      <c r="I95" s="131"/>
      <c r="J95" s="132"/>
      <c r="K95" s="132"/>
      <c r="L95" s="132"/>
      <c r="M95" s="133"/>
      <c r="N95" s="25"/>
      <c r="O95" s="26">
        <f t="shared" si="6"/>
        <v>0</v>
      </c>
      <c r="P95" s="25"/>
      <c r="Q95" s="26">
        <f t="shared" si="9"/>
        <v>0</v>
      </c>
      <c r="R95" s="27"/>
      <c r="S95" s="26">
        <f t="shared" si="7"/>
        <v>0</v>
      </c>
      <c r="T95" s="29"/>
      <c r="U95" s="6"/>
    </row>
    <row r="96" spans="7:21" ht="18.75" customHeight="1">
      <c r="G96" s="6"/>
      <c r="H96" s="101">
        <f t="shared" si="8"/>
        <v>83</v>
      </c>
      <c r="I96" s="131"/>
      <c r="J96" s="132"/>
      <c r="K96" s="132"/>
      <c r="L96" s="132"/>
      <c r="M96" s="133"/>
      <c r="N96" s="25"/>
      <c r="O96" s="26">
        <f t="shared" si="6"/>
        <v>0</v>
      </c>
      <c r="P96" s="25"/>
      <c r="Q96" s="26">
        <f t="shared" si="9"/>
        <v>0</v>
      </c>
      <c r="R96" s="27"/>
      <c r="S96" s="26">
        <f t="shared" si="7"/>
        <v>0</v>
      </c>
      <c r="T96" s="29"/>
      <c r="U96" s="6"/>
    </row>
    <row r="97" spans="7:21" ht="18.75" customHeight="1">
      <c r="G97" s="6"/>
      <c r="H97" s="101">
        <f t="shared" si="8"/>
        <v>84</v>
      </c>
      <c r="I97" s="131"/>
      <c r="J97" s="132"/>
      <c r="K97" s="132"/>
      <c r="L97" s="132"/>
      <c r="M97" s="133"/>
      <c r="N97" s="25"/>
      <c r="O97" s="26">
        <f t="shared" si="6"/>
        <v>0</v>
      </c>
      <c r="P97" s="25"/>
      <c r="Q97" s="26">
        <f t="shared" si="9"/>
        <v>0</v>
      </c>
      <c r="R97" s="27"/>
      <c r="S97" s="26">
        <f t="shared" si="7"/>
        <v>0</v>
      </c>
      <c r="T97" s="29"/>
      <c r="U97" s="6"/>
    </row>
    <row r="98" spans="7:21" ht="18.75" customHeight="1">
      <c r="G98" s="6"/>
      <c r="H98" s="101">
        <f t="shared" si="8"/>
        <v>85</v>
      </c>
      <c r="I98" s="131"/>
      <c r="J98" s="132"/>
      <c r="K98" s="132"/>
      <c r="L98" s="132"/>
      <c r="M98" s="133"/>
      <c r="N98" s="25"/>
      <c r="O98" s="26">
        <f t="shared" si="6"/>
        <v>0</v>
      </c>
      <c r="P98" s="25"/>
      <c r="Q98" s="26">
        <f t="shared" si="9"/>
        <v>0</v>
      </c>
      <c r="R98" s="27"/>
      <c r="S98" s="26">
        <f t="shared" si="7"/>
        <v>0</v>
      </c>
      <c r="T98" s="29"/>
      <c r="U98" s="6"/>
    </row>
    <row r="99" spans="7:21" ht="18.75" customHeight="1">
      <c r="G99" s="6"/>
      <c r="H99" s="101">
        <f t="shared" si="8"/>
        <v>86</v>
      </c>
      <c r="I99" s="131"/>
      <c r="J99" s="132"/>
      <c r="K99" s="132"/>
      <c r="L99" s="132"/>
      <c r="M99" s="133"/>
      <c r="N99" s="25"/>
      <c r="O99" s="26">
        <f t="shared" si="6"/>
        <v>0</v>
      </c>
      <c r="P99" s="25"/>
      <c r="Q99" s="26">
        <f t="shared" si="9"/>
        <v>0</v>
      </c>
      <c r="R99" s="27"/>
      <c r="S99" s="26">
        <f t="shared" si="7"/>
        <v>0</v>
      </c>
      <c r="T99" s="29"/>
      <c r="U99" s="6"/>
    </row>
    <row r="100" spans="7:21" ht="18.75" customHeight="1">
      <c r="G100" s="6"/>
      <c r="H100" s="101">
        <f t="shared" si="8"/>
        <v>87</v>
      </c>
      <c r="I100" s="131"/>
      <c r="J100" s="132"/>
      <c r="K100" s="132"/>
      <c r="L100" s="132"/>
      <c r="M100" s="133"/>
      <c r="N100" s="25"/>
      <c r="O100" s="26">
        <f t="shared" si="6"/>
        <v>0</v>
      </c>
      <c r="P100" s="25"/>
      <c r="Q100" s="26">
        <f t="shared" si="9"/>
        <v>0</v>
      </c>
      <c r="R100" s="27"/>
      <c r="S100" s="26">
        <f t="shared" si="7"/>
        <v>0</v>
      </c>
      <c r="T100" s="29"/>
      <c r="U100" s="6"/>
    </row>
    <row r="101" spans="7:21" ht="18.75" customHeight="1">
      <c r="G101" s="6"/>
      <c r="H101" s="101">
        <f t="shared" si="8"/>
        <v>88</v>
      </c>
      <c r="I101" s="131"/>
      <c r="J101" s="132"/>
      <c r="K101" s="132"/>
      <c r="L101" s="132"/>
      <c r="M101" s="133"/>
      <c r="N101" s="25"/>
      <c r="O101" s="26">
        <f t="shared" si="6"/>
        <v>0</v>
      </c>
      <c r="P101" s="25"/>
      <c r="Q101" s="26">
        <f t="shared" si="9"/>
        <v>0</v>
      </c>
      <c r="R101" s="27"/>
      <c r="S101" s="26">
        <f t="shared" si="7"/>
        <v>0</v>
      </c>
      <c r="T101" s="29"/>
      <c r="U101" s="6"/>
    </row>
    <row r="102" spans="7:21" ht="18.75" customHeight="1">
      <c r="G102" s="6"/>
      <c r="H102" s="101">
        <f t="shared" si="8"/>
        <v>89</v>
      </c>
      <c r="I102" s="131"/>
      <c r="J102" s="132"/>
      <c r="K102" s="132"/>
      <c r="L102" s="132"/>
      <c r="M102" s="133"/>
      <c r="N102" s="25"/>
      <c r="O102" s="26">
        <f t="shared" si="6"/>
        <v>0</v>
      </c>
      <c r="P102" s="25"/>
      <c r="Q102" s="26">
        <f t="shared" si="9"/>
        <v>0</v>
      </c>
      <c r="R102" s="27"/>
      <c r="S102" s="26">
        <f t="shared" si="7"/>
        <v>0</v>
      </c>
      <c r="T102" s="29"/>
      <c r="U102" s="6"/>
    </row>
    <row r="103" spans="7:21" ht="18.75" customHeight="1">
      <c r="G103" s="6"/>
      <c r="H103" s="101">
        <f t="shared" si="8"/>
        <v>90</v>
      </c>
      <c r="I103" s="131"/>
      <c r="J103" s="132"/>
      <c r="K103" s="132"/>
      <c r="L103" s="132"/>
      <c r="M103" s="133"/>
      <c r="N103" s="25"/>
      <c r="O103" s="26">
        <f t="shared" si="6"/>
        <v>0</v>
      </c>
      <c r="P103" s="25"/>
      <c r="Q103" s="26">
        <f t="shared" si="9"/>
        <v>0</v>
      </c>
      <c r="R103" s="27"/>
      <c r="S103" s="26">
        <f t="shared" si="7"/>
        <v>0</v>
      </c>
      <c r="T103" s="29"/>
      <c r="U103" s="6"/>
    </row>
    <row r="104" spans="7:21" ht="18.75" customHeight="1">
      <c r="G104" s="6"/>
      <c r="H104" s="101">
        <f t="shared" si="8"/>
        <v>91</v>
      </c>
      <c r="I104" s="131"/>
      <c r="J104" s="132"/>
      <c r="K104" s="132"/>
      <c r="L104" s="132"/>
      <c r="M104" s="133"/>
      <c r="N104" s="25"/>
      <c r="O104" s="26">
        <f t="shared" si="6"/>
        <v>0</v>
      </c>
      <c r="P104" s="25"/>
      <c r="Q104" s="26">
        <f t="shared" si="9"/>
        <v>0</v>
      </c>
      <c r="R104" s="27"/>
      <c r="S104" s="26">
        <f t="shared" si="7"/>
        <v>0</v>
      </c>
      <c r="T104" s="29"/>
      <c r="U104" s="6"/>
    </row>
    <row r="105" spans="7:21" ht="18.75" customHeight="1">
      <c r="G105" s="6"/>
      <c r="H105" s="101">
        <f t="shared" si="8"/>
        <v>92</v>
      </c>
      <c r="I105" s="131"/>
      <c r="J105" s="132"/>
      <c r="K105" s="132"/>
      <c r="L105" s="132"/>
      <c r="M105" s="133"/>
      <c r="N105" s="25"/>
      <c r="O105" s="26">
        <f t="shared" si="6"/>
        <v>0</v>
      </c>
      <c r="P105" s="25"/>
      <c r="Q105" s="26">
        <f t="shared" si="9"/>
        <v>0</v>
      </c>
      <c r="R105" s="27"/>
      <c r="S105" s="26">
        <f t="shared" si="7"/>
        <v>0</v>
      </c>
      <c r="T105" s="29"/>
      <c r="U105" s="6"/>
    </row>
    <row r="106" spans="7:21" ht="18.75" customHeight="1">
      <c r="G106" s="6"/>
      <c r="H106" s="101">
        <f t="shared" si="8"/>
        <v>93</v>
      </c>
      <c r="I106" s="131"/>
      <c r="J106" s="132"/>
      <c r="K106" s="132"/>
      <c r="L106" s="132"/>
      <c r="M106" s="133"/>
      <c r="N106" s="25"/>
      <c r="O106" s="26">
        <f t="shared" si="6"/>
        <v>0</v>
      </c>
      <c r="P106" s="25"/>
      <c r="Q106" s="26">
        <f t="shared" si="9"/>
        <v>0</v>
      </c>
      <c r="R106" s="27"/>
      <c r="S106" s="26">
        <f t="shared" si="7"/>
        <v>0</v>
      </c>
      <c r="T106" s="29"/>
      <c r="U106" s="6"/>
    </row>
    <row r="107" spans="7:21" ht="18.75" customHeight="1">
      <c r="G107" s="6"/>
      <c r="H107" s="101">
        <f t="shared" si="8"/>
        <v>94</v>
      </c>
      <c r="I107" s="131"/>
      <c r="J107" s="132"/>
      <c r="K107" s="132"/>
      <c r="L107" s="132"/>
      <c r="M107" s="133"/>
      <c r="N107" s="25"/>
      <c r="O107" s="26">
        <f t="shared" si="6"/>
        <v>0</v>
      </c>
      <c r="P107" s="25"/>
      <c r="Q107" s="26">
        <f t="shared" si="9"/>
        <v>0</v>
      </c>
      <c r="R107" s="27"/>
      <c r="S107" s="26">
        <f t="shared" si="7"/>
        <v>0</v>
      </c>
      <c r="T107" s="29"/>
      <c r="U107" s="6"/>
    </row>
    <row r="108" spans="7:21" ht="18.75" customHeight="1">
      <c r="G108" s="6"/>
      <c r="H108" s="101">
        <f t="shared" si="8"/>
        <v>95</v>
      </c>
      <c r="I108" s="131"/>
      <c r="J108" s="132"/>
      <c r="K108" s="132"/>
      <c r="L108" s="132"/>
      <c r="M108" s="133"/>
      <c r="N108" s="25"/>
      <c r="O108" s="26">
        <f t="shared" si="6"/>
        <v>0</v>
      </c>
      <c r="P108" s="25"/>
      <c r="Q108" s="26">
        <f t="shared" si="9"/>
        <v>0</v>
      </c>
      <c r="R108" s="27"/>
      <c r="S108" s="26">
        <f t="shared" si="7"/>
        <v>0</v>
      </c>
      <c r="T108" s="29"/>
      <c r="U108" s="6"/>
    </row>
    <row r="109" spans="7:21" ht="18.75" customHeight="1">
      <c r="G109" s="6"/>
      <c r="H109" s="101">
        <f t="shared" si="8"/>
        <v>96</v>
      </c>
      <c r="I109" s="131"/>
      <c r="J109" s="132"/>
      <c r="K109" s="132"/>
      <c r="L109" s="132"/>
      <c r="M109" s="133"/>
      <c r="N109" s="25"/>
      <c r="O109" s="26">
        <f t="shared" si="6"/>
        <v>0</v>
      </c>
      <c r="P109" s="25"/>
      <c r="Q109" s="26">
        <f t="shared" si="9"/>
        <v>0</v>
      </c>
      <c r="R109" s="27"/>
      <c r="S109" s="26">
        <f t="shared" si="7"/>
        <v>0</v>
      </c>
      <c r="T109" s="29"/>
      <c r="U109" s="6"/>
    </row>
    <row r="110" spans="7:21" ht="18.75" customHeight="1">
      <c r="G110" s="6"/>
      <c r="H110" s="101">
        <f t="shared" si="8"/>
        <v>97</v>
      </c>
      <c r="I110" s="131"/>
      <c r="J110" s="132"/>
      <c r="K110" s="132"/>
      <c r="L110" s="132"/>
      <c r="M110" s="133"/>
      <c r="N110" s="25"/>
      <c r="O110" s="26">
        <f t="shared" si="6"/>
        <v>0</v>
      </c>
      <c r="P110" s="25"/>
      <c r="Q110" s="26">
        <f t="shared" si="9"/>
        <v>0</v>
      </c>
      <c r="R110" s="27"/>
      <c r="S110" s="26">
        <f t="shared" si="7"/>
        <v>0</v>
      </c>
      <c r="T110" s="29"/>
      <c r="U110" s="6"/>
    </row>
    <row r="111" spans="7:21" ht="18.75" customHeight="1">
      <c r="G111" s="6"/>
      <c r="H111" s="101">
        <f t="shared" si="8"/>
        <v>98</v>
      </c>
      <c r="I111" s="131"/>
      <c r="J111" s="132"/>
      <c r="K111" s="132"/>
      <c r="L111" s="132"/>
      <c r="M111" s="133"/>
      <c r="N111" s="25"/>
      <c r="O111" s="26">
        <f>+N111+O110</f>
        <v>0</v>
      </c>
      <c r="P111" s="25"/>
      <c r="Q111" s="26">
        <f t="shared" si="9"/>
        <v>0</v>
      </c>
      <c r="R111" s="27"/>
      <c r="S111" s="26">
        <f>+R111+S110</f>
        <v>0</v>
      </c>
      <c r="T111" s="29"/>
      <c r="U111" s="6"/>
    </row>
    <row r="112" spans="7:21" ht="18.75" customHeight="1">
      <c r="G112" s="6"/>
      <c r="H112" s="101">
        <f t="shared" si="8"/>
        <v>99</v>
      </c>
      <c r="I112" s="131"/>
      <c r="J112" s="132"/>
      <c r="K112" s="132"/>
      <c r="L112" s="132"/>
      <c r="M112" s="133"/>
      <c r="N112" s="25"/>
      <c r="O112" s="26">
        <f>+N112+O111</f>
        <v>0</v>
      </c>
      <c r="P112" s="25"/>
      <c r="Q112" s="26">
        <f t="shared" si="9"/>
        <v>0</v>
      </c>
      <c r="R112" s="27"/>
      <c r="S112" s="26">
        <f>+R112+S111</f>
        <v>0</v>
      </c>
      <c r="T112" s="29"/>
      <c r="U112" s="6"/>
    </row>
    <row r="113" spans="5:21" ht="18.75" customHeight="1">
      <c r="E113" s="70" t="s">
        <v>63</v>
      </c>
      <c r="G113" s="6"/>
      <c r="H113" s="101">
        <f t="shared" si="8"/>
        <v>100</v>
      </c>
      <c r="I113" s="131"/>
      <c r="J113" s="132"/>
      <c r="K113" s="132"/>
      <c r="L113" s="132"/>
      <c r="M113" s="133"/>
      <c r="N113" s="25"/>
      <c r="O113" s="26">
        <f aca="true" t="shared" si="10" ref="O113:O176">+N113+O112</f>
        <v>0</v>
      </c>
      <c r="P113" s="25"/>
      <c r="Q113" s="26">
        <f t="shared" si="9"/>
        <v>0</v>
      </c>
      <c r="R113" s="27"/>
      <c r="S113" s="26">
        <f aca="true" t="shared" si="11" ref="S113:S176">+R113+S112</f>
        <v>0</v>
      </c>
      <c r="T113" s="29"/>
      <c r="U113" s="6"/>
    </row>
    <row r="114" spans="5:21" ht="18.75" customHeight="1" hidden="1">
      <c r="E114" s="70" t="s">
        <v>64</v>
      </c>
      <c r="G114" s="6"/>
      <c r="H114" s="75">
        <f aca="true" t="shared" si="12" ref="H114:H141">1+H113</f>
        <v>101</v>
      </c>
      <c r="I114" s="131"/>
      <c r="J114" s="132"/>
      <c r="K114" s="132"/>
      <c r="L114" s="132"/>
      <c r="M114" s="133"/>
      <c r="N114" s="25"/>
      <c r="O114" s="26">
        <f t="shared" si="10"/>
        <v>0</v>
      </c>
      <c r="P114" s="25"/>
      <c r="Q114" s="26">
        <f t="shared" si="9"/>
        <v>0</v>
      </c>
      <c r="R114" s="27"/>
      <c r="S114" s="26">
        <f t="shared" si="11"/>
        <v>0</v>
      </c>
      <c r="T114" s="29"/>
      <c r="U114" s="6"/>
    </row>
    <row r="115" spans="5:21" ht="18.75" customHeight="1" hidden="1">
      <c r="E115" s="68"/>
      <c r="G115" s="6"/>
      <c r="H115" s="75">
        <f t="shared" si="12"/>
        <v>102</v>
      </c>
      <c r="I115" s="131"/>
      <c r="J115" s="132"/>
      <c r="K115" s="132"/>
      <c r="L115" s="132"/>
      <c r="M115" s="133"/>
      <c r="N115" s="25"/>
      <c r="O115" s="26">
        <f t="shared" si="10"/>
        <v>0</v>
      </c>
      <c r="P115" s="25"/>
      <c r="Q115" s="26">
        <f t="shared" si="9"/>
        <v>0</v>
      </c>
      <c r="R115" s="27"/>
      <c r="S115" s="26">
        <f t="shared" si="11"/>
        <v>0</v>
      </c>
      <c r="T115" s="29"/>
      <c r="U115" s="6"/>
    </row>
    <row r="116" spans="7:21" ht="18.75" customHeight="1" hidden="1">
      <c r="G116" s="6"/>
      <c r="H116" s="75">
        <f t="shared" si="12"/>
        <v>103</v>
      </c>
      <c r="I116" s="131"/>
      <c r="J116" s="132"/>
      <c r="K116" s="132"/>
      <c r="L116" s="132"/>
      <c r="M116" s="133"/>
      <c r="N116" s="25"/>
      <c r="O116" s="26">
        <f t="shared" si="10"/>
        <v>0</v>
      </c>
      <c r="P116" s="25"/>
      <c r="Q116" s="26">
        <f t="shared" si="9"/>
        <v>0</v>
      </c>
      <c r="R116" s="27"/>
      <c r="S116" s="26">
        <f t="shared" si="11"/>
        <v>0</v>
      </c>
      <c r="T116" s="29"/>
      <c r="U116" s="6"/>
    </row>
    <row r="117" spans="7:21" ht="18.75" customHeight="1" hidden="1">
      <c r="G117" s="6"/>
      <c r="H117" s="75">
        <f t="shared" si="12"/>
        <v>104</v>
      </c>
      <c r="I117" s="131"/>
      <c r="J117" s="132"/>
      <c r="K117" s="132"/>
      <c r="L117" s="132"/>
      <c r="M117" s="133"/>
      <c r="N117" s="25"/>
      <c r="O117" s="26">
        <f t="shared" si="10"/>
        <v>0</v>
      </c>
      <c r="P117" s="25"/>
      <c r="Q117" s="26">
        <f t="shared" si="9"/>
        <v>0</v>
      </c>
      <c r="R117" s="27"/>
      <c r="S117" s="26">
        <f t="shared" si="11"/>
        <v>0</v>
      </c>
      <c r="T117" s="29"/>
      <c r="U117" s="6"/>
    </row>
    <row r="118" spans="7:21" ht="18.75" customHeight="1" hidden="1">
      <c r="G118" s="6"/>
      <c r="H118" s="75">
        <f t="shared" si="12"/>
        <v>105</v>
      </c>
      <c r="I118" s="131"/>
      <c r="J118" s="132"/>
      <c r="K118" s="132"/>
      <c r="L118" s="132"/>
      <c r="M118" s="133"/>
      <c r="N118" s="25"/>
      <c r="O118" s="26">
        <f t="shared" si="10"/>
        <v>0</v>
      </c>
      <c r="P118" s="25"/>
      <c r="Q118" s="26">
        <f t="shared" si="9"/>
        <v>0</v>
      </c>
      <c r="R118" s="27"/>
      <c r="S118" s="26">
        <f t="shared" si="11"/>
        <v>0</v>
      </c>
      <c r="T118" s="29"/>
      <c r="U118" s="6"/>
    </row>
    <row r="119" spans="7:21" ht="18.75" customHeight="1" hidden="1">
      <c r="G119" s="6"/>
      <c r="H119" s="75">
        <f t="shared" si="12"/>
        <v>106</v>
      </c>
      <c r="I119" s="131"/>
      <c r="J119" s="132"/>
      <c r="K119" s="132"/>
      <c r="L119" s="132"/>
      <c r="M119" s="133"/>
      <c r="N119" s="25"/>
      <c r="O119" s="26">
        <f t="shared" si="10"/>
        <v>0</v>
      </c>
      <c r="P119" s="25"/>
      <c r="Q119" s="26">
        <f t="shared" si="9"/>
        <v>0</v>
      </c>
      <c r="R119" s="27"/>
      <c r="S119" s="26">
        <f t="shared" si="11"/>
        <v>0</v>
      </c>
      <c r="T119" s="29"/>
      <c r="U119" s="6"/>
    </row>
    <row r="120" spans="7:21" ht="18.75" customHeight="1" hidden="1">
      <c r="G120" s="6"/>
      <c r="H120" s="75">
        <f t="shared" si="12"/>
        <v>107</v>
      </c>
      <c r="I120" s="131"/>
      <c r="J120" s="132"/>
      <c r="K120" s="132"/>
      <c r="L120" s="132"/>
      <c r="M120" s="133"/>
      <c r="N120" s="25"/>
      <c r="O120" s="26">
        <f t="shared" si="10"/>
        <v>0</v>
      </c>
      <c r="P120" s="25"/>
      <c r="Q120" s="26">
        <f t="shared" si="9"/>
        <v>0</v>
      </c>
      <c r="R120" s="27"/>
      <c r="S120" s="26">
        <f t="shared" si="11"/>
        <v>0</v>
      </c>
      <c r="T120" s="29"/>
      <c r="U120" s="6"/>
    </row>
    <row r="121" spans="7:21" ht="18.75" customHeight="1" hidden="1">
      <c r="G121" s="6"/>
      <c r="H121" s="75">
        <f t="shared" si="12"/>
        <v>108</v>
      </c>
      <c r="I121" s="131"/>
      <c r="J121" s="132"/>
      <c r="K121" s="132"/>
      <c r="L121" s="132"/>
      <c r="M121" s="133"/>
      <c r="N121" s="25"/>
      <c r="O121" s="26">
        <f t="shared" si="10"/>
        <v>0</v>
      </c>
      <c r="P121" s="25"/>
      <c r="Q121" s="26">
        <f t="shared" si="9"/>
        <v>0</v>
      </c>
      <c r="R121" s="27"/>
      <c r="S121" s="26">
        <f t="shared" si="11"/>
        <v>0</v>
      </c>
      <c r="T121" s="29"/>
      <c r="U121" s="6"/>
    </row>
    <row r="122" spans="7:21" ht="18.75" customHeight="1" hidden="1">
      <c r="G122" s="6"/>
      <c r="H122" s="75">
        <f t="shared" si="12"/>
        <v>109</v>
      </c>
      <c r="I122" s="131"/>
      <c r="J122" s="132"/>
      <c r="K122" s="132"/>
      <c r="L122" s="132"/>
      <c r="M122" s="133"/>
      <c r="N122" s="25"/>
      <c r="O122" s="26">
        <f t="shared" si="10"/>
        <v>0</v>
      </c>
      <c r="P122" s="25"/>
      <c r="Q122" s="26">
        <f t="shared" si="9"/>
        <v>0</v>
      </c>
      <c r="R122" s="27"/>
      <c r="S122" s="26">
        <f t="shared" si="11"/>
        <v>0</v>
      </c>
      <c r="T122" s="29"/>
      <c r="U122" s="6"/>
    </row>
    <row r="123" spans="7:21" ht="18.75" customHeight="1" hidden="1">
      <c r="G123" s="6"/>
      <c r="H123" s="75">
        <f t="shared" si="12"/>
        <v>110</v>
      </c>
      <c r="I123" s="131"/>
      <c r="J123" s="132"/>
      <c r="K123" s="132"/>
      <c r="L123" s="132"/>
      <c r="M123" s="133"/>
      <c r="N123" s="25"/>
      <c r="O123" s="26">
        <f t="shared" si="10"/>
        <v>0</v>
      </c>
      <c r="P123" s="25"/>
      <c r="Q123" s="26">
        <f t="shared" si="9"/>
        <v>0</v>
      </c>
      <c r="R123" s="27"/>
      <c r="S123" s="26">
        <f t="shared" si="11"/>
        <v>0</v>
      </c>
      <c r="T123" s="29"/>
      <c r="U123" s="6"/>
    </row>
    <row r="124" spans="7:21" ht="18.75" customHeight="1" hidden="1">
      <c r="G124" s="6"/>
      <c r="H124" s="75">
        <f t="shared" si="12"/>
        <v>111</v>
      </c>
      <c r="I124" s="131"/>
      <c r="J124" s="132"/>
      <c r="K124" s="132"/>
      <c r="L124" s="132"/>
      <c r="M124" s="133"/>
      <c r="N124" s="25"/>
      <c r="O124" s="26">
        <f t="shared" si="10"/>
        <v>0</v>
      </c>
      <c r="P124" s="25"/>
      <c r="Q124" s="26">
        <f t="shared" si="9"/>
        <v>0</v>
      </c>
      <c r="R124" s="27"/>
      <c r="S124" s="26">
        <f t="shared" si="11"/>
        <v>0</v>
      </c>
      <c r="T124" s="29"/>
      <c r="U124" s="6"/>
    </row>
    <row r="125" spans="7:21" ht="18.75" customHeight="1" hidden="1">
      <c r="G125" s="6"/>
      <c r="H125" s="75">
        <f t="shared" si="12"/>
        <v>112</v>
      </c>
      <c r="I125" s="131"/>
      <c r="J125" s="132"/>
      <c r="K125" s="132"/>
      <c r="L125" s="132"/>
      <c r="M125" s="133"/>
      <c r="N125" s="25"/>
      <c r="O125" s="26">
        <f t="shared" si="10"/>
        <v>0</v>
      </c>
      <c r="P125" s="25"/>
      <c r="Q125" s="26">
        <f t="shared" si="9"/>
        <v>0</v>
      </c>
      <c r="R125" s="27"/>
      <c r="S125" s="26">
        <f t="shared" si="11"/>
        <v>0</v>
      </c>
      <c r="T125" s="29"/>
      <c r="U125" s="6"/>
    </row>
    <row r="126" spans="7:21" ht="18.75" customHeight="1" hidden="1">
      <c r="G126" s="6"/>
      <c r="H126" s="75">
        <f t="shared" si="12"/>
        <v>113</v>
      </c>
      <c r="I126" s="131"/>
      <c r="J126" s="132"/>
      <c r="K126" s="132"/>
      <c r="L126" s="132"/>
      <c r="M126" s="133"/>
      <c r="N126" s="25"/>
      <c r="O126" s="26">
        <f t="shared" si="10"/>
        <v>0</v>
      </c>
      <c r="P126" s="25"/>
      <c r="Q126" s="26">
        <f t="shared" si="9"/>
        <v>0</v>
      </c>
      <c r="R126" s="27"/>
      <c r="S126" s="26">
        <f t="shared" si="11"/>
        <v>0</v>
      </c>
      <c r="T126" s="29"/>
      <c r="U126" s="6"/>
    </row>
    <row r="127" spans="7:21" ht="18.75" customHeight="1" hidden="1">
      <c r="G127" s="6"/>
      <c r="H127" s="75">
        <f t="shared" si="12"/>
        <v>114</v>
      </c>
      <c r="I127" s="131"/>
      <c r="J127" s="132"/>
      <c r="K127" s="132"/>
      <c r="L127" s="132"/>
      <c r="M127" s="133"/>
      <c r="N127" s="25"/>
      <c r="O127" s="26">
        <f t="shared" si="10"/>
        <v>0</v>
      </c>
      <c r="P127" s="25"/>
      <c r="Q127" s="26">
        <f t="shared" si="9"/>
        <v>0</v>
      </c>
      <c r="R127" s="27"/>
      <c r="S127" s="26">
        <f t="shared" si="11"/>
        <v>0</v>
      </c>
      <c r="T127" s="29"/>
      <c r="U127" s="6"/>
    </row>
    <row r="128" spans="7:21" ht="18.75" customHeight="1" hidden="1">
      <c r="G128" s="6"/>
      <c r="H128" s="75">
        <f t="shared" si="12"/>
        <v>115</v>
      </c>
      <c r="I128" s="131"/>
      <c r="J128" s="132"/>
      <c r="K128" s="132"/>
      <c r="L128" s="132"/>
      <c r="M128" s="133"/>
      <c r="N128" s="25"/>
      <c r="O128" s="26">
        <f t="shared" si="10"/>
        <v>0</v>
      </c>
      <c r="P128" s="25"/>
      <c r="Q128" s="26">
        <f t="shared" si="9"/>
        <v>0</v>
      </c>
      <c r="R128" s="27"/>
      <c r="S128" s="26">
        <f t="shared" si="11"/>
        <v>0</v>
      </c>
      <c r="T128" s="29"/>
      <c r="U128" s="6"/>
    </row>
    <row r="129" spans="7:21" ht="18.75" customHeight="1" hidden="1">
      <c r="G129" s="6"/>
      <c r="H129" s="75">
        <f t="shared" si="12"/>
        <v>116</v>
      </c>
      <c r="I129" s="131"/>
      <c r="J129" s="132"/>
      <c r="K129" s="132"/>
      <c r="L129" s="132"/>
      <c r="M129" s="133"/>
      <c r="N129" s="25"/>
      <c r="O129" s="26">
        <f t="shared" si="10"/>
        <v>0</v>
      </c>
      <c r="P129" s="25"/>
      <c r="Q129" s="26">
        <f t="shared" si="9"/>
        <v>0</v>
      </c>
      <c r="R129" s="27"/>
      <c r="S129" s="26">
        <f t="shared" si="11"/>
        <v>0</v>
      </c>
      <c r="T129" s="29"/>
      <c r="U129" s="6"/>
    </row>
    <row r="130" spans="7:21" ht="18.75" customHeight="1" hidden="1">
      <c r="G130" s="6"/>
      <c r="H130" s="75">
        <f t="shared" si="12"/>
        <v>117</v>
      </c>
      <c r="I130" s="131"/>
      <c r="J130" s="132"/>
      <c r="K130" s="132"/>
      <c r="L130" s="132"/>
      <c r="M130" s="133"/>
      <c r="N130" s="25"/>
      <c r="O130" s="26">
        <f t="shared" si="10"/>
        <v>0</v>
      </c>
      <c r="P130" s="25"/>
      <c r="Q130" s="26">
        <f t="shared" si="9"/>
        <v>0</v>
      </c>
      <c r="R130" s="27"/>
      <c r="S130" s="26">
        <f t="shared" si="11"/>
        <v>0</v>
      </c>
      <c r="T130" s="29"/>
      <c r="U130" s="6"/>
    </row>
    <row r="131" spans="7:21" ht="18.75" customHeight="1" hidden="1">
      <c r="G131" s="6"/>
      <c r="H131" s="75">
        <f t="shared" si="12"/>
        <v>118</v>
      </c>
      <c r="I131" s="131"/>
      <c r="J131" s="132"/>
      <c r="K131" s="132"/>
      <c r="L131" s="132"/>
      <c r="M131" s="133"/>
      <c r="N131" s="25"/>
      <c r="O131" s="26">
        <f t="shared" si="10"/>
        <v>0</v>
      </c>
      <c r="P131" s="25"/>
      <c r="Q131" s="26">
        <f t="shared" si="9"/>
        <v>0</v>
      </c>
      <c r="R131" s="27"/>
      <c r="S131" s="26">
        <f t="shared" si="11"/>
        <v>0</v>
      </c>
      <c r="T131" s="29"/>
      <c r="U131" s="6"/>
    </row>
    <row r="132" spans="7:21" ht="18.75" customHeight="1" hidden="1">
      <c r="G132" s="6"/>
      <c r="H132" s="75">
        <f t="shared" si="12"/>
        <v>119</v>
      </c>
      <c r="I132" s="131"/>
      <c r="J132" s="132"/>
      <c r="K132" s="132"/>
      <c r="L132" s="132"/>
      <c r="M132" s="133"/>
      <c r="N132" s="25"/>
      <c r="O132" s="26">
        <f t="shared" si="10"/>
        <v>0</v>
      </c>
      <c r="P132" s="25"/>
      <c r="Q132" s="26">
        <f t="shared" si="9"/>
        <v>0</v>
      </c>
      <c r="R132" s="27"/>
      <c r="S132" s="26">
        <f t="shared" si="11"/>
        <v>0</v>
      </c>
      <c r="T132" s="29"/>
      <c r="U132" s="6"/>
    </row>
    <row r="133" spans="7:21" ht="18.75" customHeight="1" hidden="1">
      <c r="G133" s="6"/>
      <c r="H133" s="75">
        <f t="shared" si="12"/>
        <v>120</v>
      </c>
      <c r="I133" s="131"/>
      <c r="J133" s="132"/>
      <c r="K133" s="132"/>
      <c r="L133" s="132"/>
      <c r="M133" s="133"/>
      <c r="N133" s="25"/>
      <c r="O133" s="26">
        <f t="shared" si="10"/>
        <v>0</v>
      </c>
      <c r="P133" s="25"/>
      <c r="Q133" s="26">
        <f t="shared" si="9"/>
        <v>0</v>
      </c>
      <c r="R133" s="27"/>
      <c r="S133" s="26">
        <f t="shared" si="11"/>
        <v>0</v>
      </c>
      <c r="T133" s="29"/>
      <c r="U133" s="6"/>
    </row>
    <row r="134" spans="7:21" ht="18.75" customHeight="1" hidden="1">
      <c r="G134" s="6"/>
      <c r="H134" s="75">
        <f t="shared" si="12"/>
        <v>121</v>
      </c>
      <c r="I134" s="131"/>
      <c r="J134" s="132"/>
      <c r="K134" s="132"/>
      <c r="L134" s="132"/>
      <c r="M134" s="133"/>
      <c r="N134" s="25"/>
      <c r="O134" s="26">
        <f t="shared" si="10"/>
        <v>0</v>
      </c>
      <c r="P134" s="25"/>
      <c r="Q134" s="26">
        <f t="shared" si="9"/>
        <v>0</v>
      </c>
      <c r="R134" s="27"/>
      <c r="S134" s="26">
        <f t="shared" si="11"/>
        <v>0</v>
      </c>
      <c r="T134" s="29"/>
      <c r="U134" s="6"/>
    </row>
    <row r="135" spans="7:21" ht="18.75" customHeight="1" hidden="1">
      <c r="G135" s="6"/>
      <c r="H135" s="75">
        <f t="shared" si="12"/>
        <v>122</v>
      </c>
      <c r="I135" s="131"/>
      <c r="J135" s="132"/>
      <c r="K135" s="132"/>
      <c r="L135" s="132"/>
      <c r="M135" s="133"/>
      <c r="N135" s="25"/>
      <c r="O135" s="26">
        <f t="shared" si="10"/>
        <v>0</v>
      </c>
      <c r="P135" s="25"/>
      <c r="Q135" s="26">
        <f t="shared" si="9"/>
        <v>0</v>
      </c>
      <c r="R135" s="27"/>
      <c r="S135" s="26">
        <f t="shared" si="11"/>
        <v>0</v>
      </c>
      <c r="T135" s="29"/>
      <c r="U135" s="6"/>
    </row>
    <row r="136" spans="7:21" ht="18.75" customHeight="1" hidden="1">
      <c r="G136" s="6"/>
      <c r="H136" s="75">
        <f t="shared" si="12"/>
        <v>123</v>
      </c>
      <c r="I136" s="131"/>
      <c r="J136" s="132"/>
      <c r="K136" s="132"/>
      <c r="L136" s="132"/>
      <c r="M136" s="133"/>
      <c r="N136" s="25"/>
      <c r="O136" s="26">
        <f t="shared" si="10"/>
        <v>0</v>
      </c>
      <c r="P136" s="25"/>
      <c r="Q136" s="26">
        <f t="shared" si="9"/>
        <v>0</v>
      </c>
      <c r="R136" s="27"/>
      <c r="S136" s="26">
        <f t="shared" si="11"/>
        <v>0</v>
      </c>
      <c r="T136" s="29"/>
      <c r="U136" s="6"/>
    </row>
    <row r="137" spans="7:21" ht="18.75" customHeight="1" hidden="1">
      <c r="G137" s="6"/>
      <c r="H137" s="75">
        <f t="shared" si="12"/>
        <v>124</v>
      </c>
      <c r="I137" s="131"/>
      <c r="J137" s="132"/>
      <c r="K137" s="132"/>
      <c r="L137" s="132"/>
      <c r="M137" s="133"/>
      <c r="N137" s="25"/>
      <c r="O137" s="26">
        <f t="shared" si="10"/>
        <v>0</v>
      </c>
      <c r="P137" s="25"/>
      <c r="Q137" s="26">
        <f t="shared" si="9"/>
        <v>0</v>
      </c>
      <c r="R137" s="27"/>
      <c r="S137" s="26">
        <f t="shared" si="11"/>
        <v>0</v>
      </c>
      <c r="T137" s="29"/>
      <c r="U137" s="6"/>
    </row>
    <row r="138" spans="7:21" ht="18.75" customHeight="1" hidden="1">
      <c r="G138" s="6"/>
      <c r="H138" s="75">
        <f t="shared" si="12"/>
        <v>125</v>
      </c>
      <c r="I138" s="131"/>
      <c r="J138" s="132"/>
      <c r="K138" s="132"/>
      <c r="L138" s="132"/>
      <c r="M138" s="133"/>
      <c r="N138" s="25"/>
      <c r="O138" s="26">
        <f t="shared" si="10"/>
        <v>0</v>
      </c>
      <c r="P138" s="25"/>
      <c r="Q138" s="26">
        <f t="shared" si="9"/>
        <v>0</v>
      </c>
      <c r="R138" s="27"/>
      <c r="S138" s="26">
        <f t="shared" si="11"/>
        <v>0</v>
      </c>
      <c r="T138" s="29"/>
      <c r="U138" s="6"/>
    </row>
    <row r="139" spans="7:21" ht="18.75" customHeight="1" hidden="1">
      <c r="G139" s="6"/>
      <c r="H139" s="75">
        <f t="shared" si="12"/>
        <v>126</v>
      </c>
      <c r="I139" s="131"/>
      <c r="J139" s="132"/>
      <c r="K139" s="132"/>
      <c r="L139" s="132"/>
      <c r="M139" s="133"/>
      <c r="N139" s="25"/>
      <c r="O139" s="26">
        <f t="shared" si="10"/>
        <v>0</v>
      </c>
      <c r="P139" s="25"/>
      <c r="Q139" s="26">
        <f t="shared" si="9"/>
        <v>0</v>
      </c>
      <c r="R139" s="27"/>
      <c r="S139" s="26">
        <f t="shared" si="11"/>
        <v>0</v>
      </c>
      <c r="T139" s="29"/>
      <c r="U139" s="6"/>
    </row>
    <row r="140" spans="7:21" ht="18.75" customHeight="1" hidden="1">
      <c r="G140" s="6"/>
      <c r="H140" s="75">
        <f t="shared" si="12"/>
        <v>127</v>
      </c>
      <c r="I140" s="131"/>
      <c r="J140" s="132"/>
      <c r="K140" s="132"/>
      <c r="L140" s="132"/>
      <c r="M140" s="133"/>
      <c r="N140" s="25"/>
      <c r="O140" s="26">
        <f t="shared" si="10"/>
        <v>0</v>
      </c>
      <c r="P140" s="25"/>
      <c r="Q140" s="26">
        <f t="shared" si="9"/>
        <v>0</v>
      </c>
      <c r="R140" s="27"/>
      <c r="S140" s="26">
        <f t="shared" si="11"/>
        <v>0</v>
      </c>
      <c r="T140" s="29"/>
      <c r="U140" s="6"/>
    </row>
    <row r="141" spans="7:21" ht="18.75" customHeight="1" hidden="1">
      <c r="G141" s="6"/>
      <c r="H141" s="75">
        <f t="shared" si="12"/>
        <v>128</v>
      </c>
      <c r="I141" s="131"/>
      <c r="J141" s="132"/>
      <c r="K141" s="132"/>
      <c r="L141" s="132"/>
      <c r="M141" s="133"/>
      <c r="N141" s="25"/>
      <c r="O141" s="26">
        <f t="shared" si="10"/>
        <v>0</v>
      </c>
      <c r="P141" s="25"/>
      <c r="Q141" s="26">
        <f t="shared" si="9"/>
        <v>0</v>
      </c>
      <c r="R141" s="27"/>
      <c r="S141" s="26">
        <f t="shared" si="11"/>
        <v>0</v>
      </c>
      <c r="T141" s="29"/>
      <c r="U141" s="6"/>
    </row>
    <row r="142" spans="7:21" ht="18.75" customHeight="1" hidden="1">
      <c r="G142" s="6"/>
      <c r="H142" s="75">
        <f aca="true" t="shared" si="13" ref="H142:H172">1+H141</f>
        <v>129</v>
      </c>
      <c r="I142" s="131"/>
      <c r="J142" s="132"/>
      <c r="K142" s="132"/>
      <c r="L142" s="132"/>
      <c r="M142" s="133"/>
      <c r="N142" s="25"/>
      <c r="O142" s="26">
        <f t="shared" si="10"/>
        <v>0</v>
      </c>
      <c r="P142" s="25"/>
      <c r="Q142" s="26">
        <f t="shared" si="9"/>
        <v>0</v>
      </c>
      <c r="R142" s="27"/>
      <c r="S142" s="26">
        <f t="shared" si="11"/>
        <v>0</v>
      </c>
      <c r="T142" s="29"/>
      <c r="U142" s="6"/>
    </row>
    <row r="143" spans="7:21" ht="18.75" customHeight="1" hidden="1">
      <c r="G143" s="6"/>
      <c r="H143" s="75">
        <f t="shared" si="13"/>
        <v>130</v>
      </c>
      <c r="I143" s="131"/>
      <c r="J143" s="132"/>
      <c r="K143" s="132"/>
      <c r="L143" s="132"/>
      <c r="M143" s="133"/>
      <c r="N143" s="25"/>
      <c r="O143" s="26">
        <f t="shared" si="10"/>
        <v>0</v>
      </c>
      <c r="P143" s="25"/>
      <c r="Q143" s="26">
        <f t="shared" si="9"/>
        <v>0</v>
      </c>
      <c r="R143" s="27"/>
      <c r="S143" s="26">
        <f t="shared" si="11"/>
        <v>0</v>
      </c>
      <c r="T143" s="29"/>
      <c r="U143" s="6"/>
    </row>
    <row r="144" spans="7:21" ht="18.75" customHeight="1" hidden="1">
      <c r="G144" s="6"/>
      <c r="H144" s="75">
        <f t="shared" si="13"/>
        <v>131</v>
      </c>
      <c r="I144" s="131"/>
      <c r="J144" s="132"/>
      <c r="K144" s="132"/>
      <c r="L144" s="132"/>
      <c r="M144" s="133"/>
      <c r="N144" s="25"/>
      <c r="O144" s="26">
        <f t="shared" si="10"/>
        <v>0</v>
      </c>
      <c r="P144" s="25"/>
      <c r="Q144" s="26">
        <f aca="true" t="shared" si="14" ref="Q144:Q207">+P144+Q143</f>
        <v>0</v>
      </c>
      <c r="R144" s="27"/>
      <c r="S144" s="26">
        <f t="shared" si="11"/>
        <v>0</v>
      </c>
      <c r="T144" s="29"/>
      <c r="U144" s="6"/>
    </row>
    <row r="145" spans="7:21" ht="18.75" customHeight="1" hidden="1">
      <c r="G145" s="6"/>
      <c r="H145" s="75">
        <f t="shared" si="13"/>
        <v>132</v>
      </c>
      <c r="I145" s="131"/>
      <c r="J145" s="132"/>
      <c r="K145" s="132"/>
      <c r="L145" s="132"/>
      <c r="M145" s="133"/>
      <c r="N145" s="25"/>
      <c r="O145" s="26">
        <f t="shared" si="10"/>
        <v>0</v>
      </c>
      <c r="P145" s="25"/>
      <c r="Q145" s="26">
        <f t="shared" si="14"/>
        <v>0</v>
      </c>
      <c r="R145" s="27"/>
      <c r="S145" s="26">
        <f t="shared" si="11"/>
        <v>0</v>
      </c>
      <c r="T145" s="29"/>
      <c r="U145" s="6"/>
    </row>
    <row r="146" spans="7:21" ht="18.75" customHeight="1" hidden="1">
      <c r="G146" s="6"/>
      <c r="H146" s="75">
        <f t="shared" si="13"/>
        <v>133</v>
      </c>
      <c r="I146" s="131"/>
      <c r="J146" s="132"/>
      <c r="K146" s="132"/>
      <c r="L146" s="132"/>
      <c r="M146" s="133"/>
      <c r="N146" s="25"/>
      <c r="O146" s="26">
        <f t="shared" si="10"/>
        <v>0</v>
      </c>
      <c r="P146" s="25"/>
      <c r="Q146" s="26">
        <f t="shared" si="14"/>
        <v>0</v>
      </c>
      <c r="R146" s="27"/>
      <c r="S146" s="26">
        <f t="shared" si="11"/>
        <v>0</v>
      </c>
      <c r="T146" s="29"/>
      <c r="U146" s="6"/>
    </row>
    <row r="147" spans="7:21" ht="18.75" customHeight="1" hidden="1">
      <c r="G147" s="6"/>
      <c r="H147" s="75">
        <f t="shared" si="13"/>
        <v>134</v>
      </c>
      <c r="I147" s="131"/>
      <c r="J147" s="132"/>
      <c r="K147" s="132"/>
      <c r="L147" s="132"/>
      <c r="M147" s="133"/>
      <c r="N147" s="25"/>
      <c r="O147" s="26">
        <f t="shared" si="10"/>
        <v>0</v>
      </c>
      <c r="P147" s="25"/>
      <c r="Q147" s="26">
        <f t="shared" si="14"/>
        <v>0</v>
      </c>
      <c r="R147" s="27"/>
      <c r="S147" s="26">
        <f t="shared" si="11"/>
        <v>0</v>
      </c>
      <c r="T147" s="29"/>
      <c r="U147" s="6"/>
    </row>
    <row r="148" spans="7:21" ht="18.75" customHeight="1" hidden="1">
      <c r="G148" s="6"/>
      <c r="H148" s="75">
        <f t="shared" si="13"/>
        <v>135</v>
      </c>
      <c r="I148" s="131"/>
      <c r="J148" s="132"/>
      <c r="K148" s="132"/>
      <c r="L148" s="132"/>
      <c r="M148" s="133"/>
      <c r="N148" s="25"/>
      <c r="O148" s="26">
        <f t="shared" si="10"/>
        <v>0</v>
      </c>
      <c r="P148" s="25"/>
      <c r="Q148" s="26">
        <f t="shared" si="14"/>
        <v>0</v>
      </c>
      <c r="R148" s="27"/>
      <c r="S148" s="26">
        <f t="shared" si="11"/>
        <v>0</v>
      </c>
      <c r="T148" s="29"/>
      <c r="U148" s="6"/>
    </row>
    <row r="149" spans="7:21" ht="18.75" customHeight="1" hidden="1">
      <c r="G149" s="6"/>
      <c r="H149" s="75">
        <f t="shared" si="13"/>
        <v>136</v>
      </c>
      <c r="I149" s="131"/>
      <c r="J149" s="132"/>
      <c r="K149" s="132"/>
      <c r="L149" s="132"/>
      <c r="M149" s="133"/>
      <c r="N149" s="25"/>
      <c r="O149" s="26">
        <f t="shared" si="10"/>
        <v>0</v>
      </c>
      <c r="P149" s="25"/>
      <c r="Q149" s="26">
        <f t="shared" si="14"/>
        <v>0</v>
      </c>
      <c r="R149" s="27"/>
      <c r="S149" s="26">
        <f t="shared" si="11"/>
        <v>0</v>
      </c>
      <c r="T149" s="29"/>
      <c r="U149" s="6"/>
    </row>
    <row r="150" spans="7:21" ht="18.75" customHeight="1" hidden="1">
      <c r="G150" s="6"/>
      <c r="H150" s="75">
        <f t="shared" si="13"/>
        <v>137</v>
      </c>
      <c r="I150" s="131"/>
      <c r="J150" s="132"/>
      <c r="K150" s="132"/>
      <c r="L150" s="132"/>
      <c r="M150" s="133"/>
      <c r="N150" s="25"/>
      <c r="O150" s="26">
        <f t="shared" si="10"/>
        <v>0</v>
      </c>
      <c r="P150" s="25"/>
      <c r="Q150" s="26">
        <f t="shared" si="14"/>
        <v>0</v>
      </c>
      <c r="R150" s="27"/>
      <c r="S150" s="26">
        <f t="shared" si="11"/>
        <v>0</v>
      </c>
      <c r="T150" s="29"/>
      <c r="U150" s="6"/>
    </row>
    <row r="151" spans="7:21" ht="18.75" customHeight="1" hidden="1">
      <c r="G151" s="6"/>
      <c r="H151" s="75">
        <f t="shared" si="13"/>
        <v>138</v>
      </c>
      <c r="I151" s="131"/>
      <c r="J151" s="132"/>
      <c r="K151" s="132"/>
      <c r="L151" s="132"/>
      <c r="M151" s="133"/>
      <c r="N151" s="25"/>
      <c r="O151" s="26">
        <f t="shared" si="10"/>
        <v>0</v>
      </c>
      <c r="P151" s="25"/>
      <c r="Q151" s="26">
        <f t="shared" si="14"/>
        <v>0</v>
      </c>
      <c r="R151" s="27"/>
      <c r="S151" s="26">
        <f t="shared" si="11"/>
        <v>0</v>
      </c>
      <c r="T151" s="29"/>
      <c r="U151" s="6"/>
    </row>
    <row r="152" spans="7:21" ht="18.75" customHeight="1" hidden="1">
      <c r="G152" s="6"/>
      <c r="H152" s="75">
        <f t="shared" si="13"/>
        <v>139</v>
      </c>
      <c r="I152" s="131"/>
      <c r="J152" s="132"/>
      <c r="K152" s="132"/>
      <c r="L152" s="132"/>
      <c r="M152" s="133"/>
      <c r="N152" s="25"/>
      <c r="O152" s="26">
        <f t="shared" si="10"/>
        <v>0</v>
      </c>
      <c r="P152" s="25"/>
      <c r="Q152" s="26">
        <f t="shared" si="14"/>
        <v>0</v>
      </c>
      <c r="R152" s="27"/>
      <c r="S152" s="26">
        <f t="shared" si="11"/>
        <v>0</v>
      </c>
      <c r="T152" s="29"/>
      <c r="U152" s="6"/>
    </row>
    <row r="153" spans="7:21" ht="18.75" customHeight="1" hidden="1">
      <c r="G153" s="6"/>
      <c r="H153" s="75">
        <f t="shared" si="13"/>
        <v>140</v>
      </c>
      <c r="I153" s="131"/>
      <c r="J153" s="132"/>
      <c r="K153" s="132"/>
      <c r="L153" s="132"/>
      <c r="M153" s="133"/>
      <c r="N153" s="25"/>
      <c r="O153" s="26">
        <f t="shared" si="10"/>
        <v>0</v>
      </c>
      <c r="P153" s="25"/>
      <c r="Q153" s="26">
        <f t="shared" si="14"/>
        <v>0</v>
      </c>
      <c r="R153" s="27"/>
      <c r="S153" s="26">
        <f t="shared" si="11"/>
        <v>0</v>
      </c>
      <c r="T153" s="29"/>
      <c r="U153" s="6"/>
    </row>
    <row r="154" spans="7:21" ht="18.75" customHeight="1" hidden="1">
      <c r="G154" s="6"/>
      <c r="H154" s="75">
        <f t="shared" si="13"/>
        <v>141</v>
      </c>
      <c r="I154" s="131"/>
      <c r="J154" s="132"/>
      <c r="K154" s="132"/>
      <c r="L154" s="132"/>
      <c r="M154" s="133"/>
      <c r="N154" s="25"/>
      <c r="O154" s="26">
        <f t="shared" si="10"/>
        <v>0</v>
      </c>
      <c r="P154" s="25"/>
      <c r="Q154" s="26">
        <f t="shared" si="14"/>
        <v>0</v>
      </c>
      <c r="R154" s="27"/>
      <c r="S154" s="26">
        <f t="shared" si="11"/>
        <v>0</v>
      </c>
      <c r="T154" s="29"/>
      <c r="U154" s="6"/>
    </row>
    <row r="155" spans="7:21" ht="18.75" customHeight="1" hidden="1">
      <c r="G155" s="6"/>
      <c r="H155" s="75">
        <f t="shared" si="13"/>
        <v>142</v>
      </c>
      <c r="I155" s="131"/>
      <c r="J155" s="132"/>
      <c r="K155" s="132"/>
      <c r="L155" s="132"/>
      <c r="M155" s="133"/>
      <c r="N155" s="25"/>
      <c r="O155" s="26">
        <f t="shared" si="10"/>
        <v>0</v>
      </c>
      <c r="P155" s="25"/>
      <c r="Q155" s="26">
        <f t="shared" si="14"/>
        <v>0</v>
      </c>
      <c r="R155" s="27"/>
      <c r="S155" s="26">
        <f t="shared" si="11"/>
        <v>0</v>
      </c>
      <c r="T155" s="29"/>
      <c r="U155" s="6"/>
    </row>
    <row r="156" spans="7:21" ht="18.75" customHeight="1" hidden="1">
      <c r="G156" s="6"/>
      <c r="H156" s="75">
        <f t="shared" si="13"/>
        <v>143</v>
      </c>
      <c r="I156" s="131"/>
      <c r="J156" s="132"/>
      <c r="K156" s="132"/>
      <c r="L156" s="132"/>
      <c r="M156" s="133"/>
      <c r="N156" s="25"/>
      <c r="O156" s="26">
        <f t="shared" si="10"/>
        <v>0</v>
      </c>
      <c r="P156" s="25"/>
      <c r="Q156" s="26">
        <f t="shared" si="14"/>
        <v>0</v>
      </c>
      <c r="R156" s="27"/>
      <c r="S156" s="26">
        <f t="shared" si="11"/>
        <v>0</v>
      </c>
      <c r="T156" s="29"/>
      <c r="U156" s="6"/>
    </row>
    <row r="157" spans="7:21" ht="18.75" customHeight="1" hidden="1">
      <c r="G157" s="6"/>
      <c r="H157" s="75">
        <f t="shared" si="13"/>
        <v>144</v>
      </c>
      <c r="I157" s="131"/>
      <c r="J157" s="132"/>
      <c r="K157" s="132"/>
      <c r="L157" s="132"/>
      <c r="M157" s="133"/>
      <c r="N157" s="25"/>
      <c r="O157" s="26">
        <f t="shared" si="10"/>
        <v>0</v>
      </c>
      <c r="P157" s="25"/>
      <c r="Q157" s="26">
        <f t="shared" si="14"/>
        <v>0</v>
      </c>
      <c r="R157" s="27"/>
      <c r="S157" s="26">
        <f t="shared" si="11"/>
        <v>0</v>
      </c>
      <c r="T157" s="29"/>
      <c r="U157" s="6"/>
    </row>
    <row r="158" spans="7:21" ht="18.75" customHeight="1" hidden="1">
      <c r="G158" s="6"/>
      <c r="H158" s="75">
        <f t="shared" si="13"/>
        <v>145</v>
      </c>
      <c r="I158" s="131"/>
      <c r="J158" s="132"/>
      <c r="K158" s="132"/>
      <c r="L158" s="132"/>
      <c r="M158" s="133"/>
      <c r="N158" s="25"/>
      <c r="O158" s="26">
        <f t="shared" si="10"/>
        <v>0</v>
      </c>
      <c r="P158" s="25"/>
      <c r="Q158" s="26">
        <f t="shared" si="14"/>
        <v>0</v>
      </c>
      <c r="R158" s="27"/>
      <c r="S158" s="26">
        <f t="shared" si="11"/>
        <v>0</v>
      </c>
      <c r="T158" s="29"/>
      <c r="U158" s="6"/>
    </row>
    <row r="159" spans="7:21" ht="18.75" customHeight="1" hidden="1">
      <c r="G159" s="6"/>
      <c r="H159" s="75">
        <f t="shared" si="13"/>
        <v>146</v>
      </c>
      <c r="I159" s="131"/>
      <c r="J159" s="132"/>
      <c r="K159" s="132"/>
      <c r="L159" s="132"/>
      <c r="M159" s="133"/>
      <c r="N159" s="25"/>
      <c r="O159" s="26">
        <f t="shared" si="10"/>
        <v>0</v>
      </c>
      <c r="P159" s="25"/>
      <c r="Q159" s="26">
        <f t="shared" si="14"/>
        <v>0</v>
      </c>
      <c r="R159" s="27"/>
      <c r="S159" s="26">
        <f t="shared" si="11"/>
        <v>0</v>
      </c>
      <c r="T159" s="29"/>
      <c r="U159" s="6"/>
    </row>
    <row r="160" spans="7:21" ht="18.75" customHeight="1" hidden="1">
      <c r="G160" s="6"/>
      <c r="H160" s="75">
        <f t="shared" si="13"/>
        <v>147</v>
      </c>
      <c r="I160" s="131"/>
      <c r="J160" s="132"/>
      <c r="K160" s="132"/>
      <c r="L160" s="132"/>
      <c r="M160" s="133"/>
      <c r="N160" s="25"/>
      <c r="O160" s="26">
        <f t="shared" si="10"/>
        <v>0</v>
      </c>
      <c r="P160" s="25"/>
      <c r="Q160" s="26">
        <f t="shared" si="14"/>
        <v>0</v>
      </c>
      <c r="R160" s="27"/>
      <c r="S160" s="26">
        <f t="shared" si="11"/>
        <v>0</v>
      </c>
      <c r="T160" s="29"/>
      <c r="U160" s="6"/>
    </row>
    <row r="161" spans="7:21" ht="18.75" customHeight="1" hidden="1">
      <c r="G161" s="6"/>
      <c r="H161" s="75">
        <f t="shared" si="13"/>
        <v>148</v>
      </c>
      <c r="I161" s="131"/>
      <c r="J161" s="132"/>
      <c r="K161" s="132"/>
      <c r="L161" s="132"/>
      <c r="M161" s="133"/>
      <c r="N161" s="25"/>
      <c r="O161" s="26">
        <f t="shared" si="10"/>
        <v>0</v>
      </c>
      <c r="P161" s="25"/>
      <c r="Q161" s="26">
        <f t="shared" si="14"/>
        <v>0</v>
      </c>
      <c r="R161" s="27"/>
      <c r="S161" s="26">
        <f t="shared" si="11"/>
        <v>0</v>
      </c>
      <c r="T161" s="29"/>
      <c r="U161" s="6"/>
    </row>
    <row r="162" spans="7:21" ht="18.75" customHeight="1" hidden="1">
      <c r="G162" s="6"/>
      <c r="H162" s="75">
        <f t="shared" si="13"/>
        <v>149</v>
      </c>
      <c r="I162" s="131"/>
      <c r="J162" s="132"/>
      <c r="K162" s="132"/>
      <c r="L162" s="132"/>
      <c r="M162" s="133"/>
      <c r="N162" s="25"/>
      <c r="O162" s="26">
        <f t="shared" si="10"/>
        <v>0</v>
      </c>
      <c r="P162" s="25"/>
      <c r="Q162" s="26">
        <f t="shared" si="14"/>
        <v>0</v>
      </c>
      <c r="R162" s="27"/>
      <c r="S162" s="26">
        <f t="shared" si="11"/>
        <v>0</v>
      </c>
      <c r="T162" s="29"/>
      <c r="U162" s="6"/>
    </row>
    <row r="163" spans="7:21" ht="18.75" customHeight="1" hidden="1">
      <c r="G163" s="6"/>
      <c r="H163" s="75">
        <f t="shared" si="13"/>
        <v>150</v>
      </c>
      <c r="I163" s="131"/>
      <c r="J163" s="132"/>
      <c r="K163" s="132"/>
      <c r="L163" s="132"/>
      <c r="M163" s="133"/>
      <c r="N163" s="25"/>
      <c r="O163" s="26">
        <f t="shared" si="10"/>
        <v>0</v>
      </c>
      <c r="P163" s="25"/>
      <c r="Q163" s="26">
        <f t="shared" si="14"/>
        <v>0</v>
      </c>
      <c r="R163" s="27"/>
      <c r="S163" s="26">
        <f t="shared" si="11"/>
        <v>0</v>
      </c>
      <c r="T163" s="29"/>
      <c r="U163" s="6"/>
    </row>
    <row r="164" spans="7:21" ht="18.75" customHeight="1" hidden="1">
      <c r="G164" s="6"/>
      <c r="H164" s="75">
        <f t="shared" si="13"/>
        <v>151</v>
      </c>
      <c r="I164" s="131"/>
      <c r="J164" s="132"/>
      <c r="K164" s="132"/>
      <c r="L164" s="132"/>
      <c r="M164" s="133"/>
      <c r="N164" s="25"/>
      <c r="O164" s="26">
        <f t="shared" si="10"/>
        <v>0</v>
      </c>
      <c r="P164" s="25"/>
      <c r="Q164" s="26">
        <f t="shared" si="14"/>
        <v>0</v>
      </c>
      <c r="R164" s="27"/>
      <c r="S164" s="26">
        <f t="shared" si="11"/>
        <v>0</v>
      </c>
      <c r="T164" s="29"/>
      <c r="U164" s="6"/>
    </row>
    <row r="165" spans="7:21" ht="18.75" customHeight="1" hidden="1">
      <c r="G165" s="6"/>
      <c r="H165" s="75">
        <f t="shared" si="13"/>
        <v>152</v>
      </c>
      <c r="I165" s="131"/>
      <c r="J165" s="132"/>
      <c r="K165" s="132"/>
      <c r="L165" s="132"/>
      <c r="M165" s="133"/>
      <c r="N165" s="25"/>
      <c r="O165" s="26">
        <f t="shared" si="10"/>
        <v>0</v>
      </c>
      <c r="P165" s="25"/>
      <c r="Q165" s="26">
        <f t="shared" si="14"/>
        <v>0</v>
      </c>
      <c r="R165" s="27"/>
      <c r="S165" s="26">
        <f t="shared" si="11"/>
        <v>0</v>
      </c>
      <c r="T165" s="29"/>
      <c r="U165" s="6"/>
    </row>
    <row r="166" spans="7:21" ht="18.75" customHeight="1" hidden="1">
      <c r="G166" s="6"/>
      <c r="H166" s="75">
        <f t="shared" si="13"/>
        <v>153</v>
      </c>
      <c r="I166" s="131"/>
      <c r="J166" s="132"/>
      <c r="K166" s="132"/>
      <c r="L166" s="132"/>
      <c r="M166" s="133"/>
      <c r="N166" s="25"/>
      <c r="O166" s="26">
        <f t="shared" si="10"/>
        <v>0</v>
      </c>
      <c r="P166" s="25"/>
      <c r="Q166" s="26">
        <f t="shared" si="14"/>
        <v>0</v>
      </c>
      <c r="R166" s="27"/>
      <c r="S166" s="26">
        <f t="shared" si="11"/>
        <v>0</v>
      </c>
      <c r="T166" s="29"/>
      <c r="U166" s="6"/>
    </row>
    <row r="167" spans="7:21" ht="18.75" customHeight="1" hidden="1">
      <c r="G167" s="6"/>
      <c r="H167" s="75">
        <f t="shared" si="13"/>
        <v>154</v>
      </c>
      <c r="I167" s="131"/>
      <c r="J167" s="132"/>
      <c r="K167" s="132"/>
      <c r="L167" s="132"/>
      <c r="M167" s="133"/>
      <c r="N167" s="25"/>
      <c r="O167" s="26">
        <f t="shared" si="10"/>
        <v>0</v>
      </c>
      <c r="P167" s="25"/>
      <c r="Q167" s="26">
        <f t="shared" si="14"/>
        <v>0</v>
      </c>
      <c r="R167" s="27"/>
      <c r="S167" s="26">
        <f t="shared" si="11"/>
        <v>0</v>
      </c>
      <c r="T167" s="29"/>
      <c r="U167" s="6"/>
    </row>
    <row r="168" spans="7:21" ht="18.75" customHeight="1" hidden="1">
      <c r="G168" s="6"/>
      <c r="H168" s="75">
        <f t="shared" si="13"/>
        <v>155</v>
      </c>
      <c r="I168" s="131"/>
      <c r="J168" s="132"/>
      <c r="K168" s="132"/>
      <c r="L168" s="132"/>
      <c r="M168" s="133"/>
      <c r="N168" s="25"/>
      <c r="O168" s="26">
        <f t="shared" si="10"/>
        <v>0</v>
      </c>
      <c r="P168" s="25"/>
      <c r="Q168" s="26">
        <f t="shared" si="14"/>
        <v>0</v>
      </c>
      <c r="R168" s="27"/>
      <c r="S168" s="26">
        <f t="shared" si="11"/>
        <v>0</v>
      </c>
      <c r="T168" s="29"/>
      <c r="U168" s="6"/>
    </row>
    <row r="169" spans="7:21" ht="18.75" customHeight="1" hidden="1">
      <c r="G169" s="6"/>
      <c r="H169" s="75">
        <f t="shared" si="13"/>
        <v>156</v>
      </c>
      <c r="I169" s="131"/>
      <c r="J169" s="132"/>
      <c r="K169" s="132"/>
      <c r="L169" s="132"/>
      <c r="M169" s="133"/>
      <c r="N169" s="25"/>
      <c r="O169" s="26">
        <f t="shared" si="10"/>
        <v>0</v>
      </c>
      <c r="P169" s="25"/>
      <c r="Q169" s="26">
        <f t="shared" si="14"/>
        <v>0</v>
      </c>
      <c r="R169" s="27"/>
      <c r="S169" s="26">
        <f t="shared" si="11"/>
        <v>0</v>
      </c>
      <c r="T169" s="29"/>
      <c r="U169" s="6"/>
    </row>
    <row r="170" spans="7:21" ht="18.75" customHeight="1" hidden="1">
      <c r="G170" s="6"/>
      <c r="H170" s="75">
        <f t="shared" si="13"/>
        <v>157</v>
      </c>
      <c r="I170" s="131"/>
      <c r="J170" s="132"/>
      <c r="K170" s="132"/>
      <c r="L170" s="132"/>
      <c r="M170" s="133"/>
      <c r="N170" s="25"/>
      <c r="O170" s="26">
        <f t="shared" si="10"/>
        <v>0</v>
      </c>
      <c r="P170" s="25"/>
      <c r="Q170" s="26">
        <f t="shared" si="14"/>
        <v>0</v>
      </c>
      <c r="R170" s="27"/>
      <c r="S170" s="26">
        <f t="shared" si="11"/>
        <v>0</v>
      </c>
      <c r="T170" s="29"/>
      <c r="U170" s="6"/>
    </row>
    <row r="171" spans="7:21" ht="18.75" customHeight="1" hidden="1">
      <c r="G171" s="6"/>
      <c r="H171" s="75">
        <f t="shared" si="13"/>
        <v>158</v>
      </c>
      <c r="I171" s="131"/>
      <c r="J171" s="132"/>
      <c r="K171" s="132"/>
      <c r="L171" s="132"/>
      <c r="M171" s="133"/>
      <c r="N171" s="25"/>
      <c r="O171" s="26">
        <f t="shared" si="10"/>
        <v>0</v>
      </c>
      <c r="P171" s="25"/>
      <c r="Q171" s="26">
        <f t="shared" si="14"/>
        <v>0</v>
      </c>
      <c r="R171" s="27"/>
      <c r="S171" s="26">
        <f t="shared" si="11"/>
        <v>0</v>
      </c>
      <c r="T171" s="29"/>
      <c r="U171" s="6"/>
    </row>
    <row r="172" spans="7:21" ht="18.75" customHeight="1" hidden="1">
      <c r="G172" s="6"/>
      <c r="H172" s="75">
        <f t="shared" si="13"/>
        <v>159</v>
      </c>
      <c r="I172" s="131"/>
      <c r="J172" s="132"/>
      <c r="K172" s="132"/>
      <c r="L172" s="132"/>
      <c r="M172" s="133"/>
      <c r="N172" s="25"/>
      <c r="O172" s="26">
        <f t="shared" si="10"/>
        <v>0</v>
      </c>
      <c r="P172" s="25"/>
      <c r="Q172" s="26">
        <f t="shared" si="14"/>
        <v>0</v>
      </c>
      <c r="R172" s="27"/>
      <c r="S172" s="26">
        <f t="shared" si="11"/>
        <v>0</v>
      </c>
      <c r="T172" s="29"/>
      <c r="U172" s="6"/>
    </row>
    <row r="173" spans="7:21" ht="18.75" customHeight="1" hidden="1">
      <c r="G173" s="6"/>
      <c r="H173" s="75">
        <f aca="true" t="shared" si="15" ref="H173:H202">1+H172</f>
        <v>160</v>
      </c>
      <c r="I173" s="131"/>
      <c r="J173" s="132"/>
      <c r="K173" s="132"/>
      <c r="L173" s="132"/>
      <c r="M173" s="133"/>
      <c r="N173" s="25"/>
      <c r="O173" s="26">
        <f t="shared" si="10"/>
        <v>0</v>
      </c>
      <c r="P173" s="25"/>
      <c r="Q173" s="26">
        <f t="shared" si="14"/>
        <v>0</v>
      </c>
      <c r="R173" s="27"/>
      <c r="S173" s="26">
        <f t="shared" si="11"/>
        <v>0</v>
      </c>
      <c r="T173" s="29"/>
      <c r="U173" s="6"/>
    </row>
    <row r="174" spans="7:21" ht="18.75" customHeight="1" hidden="1">
      <c r="G174" s="6"/>
      <c r="H174" s="75">
        <f t="shared" si="15"/>
        <v>161</v>
      </c>
      <c r="I174" s="131"/>
      <c r="J174" s="132"/>
      <c r="K174" s="132"/>
      <c r="L174" s="132"/>
      <c r="M174" s="133"/>
      <c r="N174" s="25"/>
      <c r="O174" s="26">
        <f t="shared" si="10"/>
        <v>0</v>
      </c>
      <c r="P174" s="25"/>
      <c r="Q174" s="26">
        <f t="shared" si="14"/>
        <v>0</v>
      </c>
      <c r="R174" s="27"/>
      <c r="S174" s="26">
        <f t="shared" si="11"/>
        <v>0</v>
      </c>
      <c r="T174" s="29"/>
      <c r="U174" s="6"/>
    </row>
    <row r="175" spans="7:21" ht="18.75" customHeight="1" hidden="1">
      <c r="G175" s="6"/>
      <c r="H175" s="75">
        <f t="shared" si="15"/>
        <v>162</v>
      </c>
      <c r="I175" s="131"/>
      <c r="J175" s="132"/>
      <c r="K175" s="132"/>
      <c r="L175" s="132"/>
      <c r="M175" s="133"/>
      <c r="N175" s="25"/>
      <c r="O175" s="26">
        <f t="shared" si="10"/>
        <v>0</v>
      </c>
      <c r="P175" s="25"/>
      <c r="Q175" s="26">
        <f t="shared" si="14"/>
        <v>0</v>
      </c>
      <c r="R175" s="27"/>
      <c r="S175" s="26">
        <f t="shared" si="11"/>
        <v>0</v>
      </c>
      <c r="T175" s="29"/>
      <c r="U175" s="6"/>
    </row>
    <row r="176" spans="7:21" ht="18.75" customHeight="1" hidden="1">
      <c r="G176" s="6"/>
      <c r="H176" s="75">
        <f t="shared" si="15"/>
        <v>163</v>
      </c>
      <c r="I176" s="131"/>
      <c r="J176" s="132"/>
      <c r="K176" s="132"/>
      <c r="L176" s="132"/>
      <c r="M176" s="133"/>
      <c r="N176" s="25"/>
      <c r="O176" s="26">
        <f t="shared" si="10"/>
        <v>0</v>
      </c>
      <c r="P176" s="25"/>
      <c r="Q176" s="26">
        <f t="shared" si="14"/>
        <v>0</v>
      </c>
      <c r="R176" s="27"/>
      <c r="S176" s="26">
        <f t="shared" si="11"/>
        <v>0</v>
      </c>
      <c r="T176" s="29"/>
      <c r="U176" s="6"/>
    </row>
    <row r="177" spans="7:21" ht="18.75" customHeight="1" hidden="1">
      <c r="G177" s="6"/>
      <c r="H177" s="75">
        <f t="shared" si="15"/>
        <v>164</v>
      </c>
      <c r="I177" s="131"/>
      <c r="J177" s="132"/>
      <c r="K177" s="132"/>
      <c r="L177" s="132"/>
      <c r="M177" s="133"/>
      <c r="N177" s="25"/>
      <c r="O177" s="26">
        <f aca="true" t="shared" si="16" ref="O177:O209">+N177+O176</f>
        <v>0</v>
      </c>
      <c r="P177" s="25"/>
      <c r="Q177" s="26">
        <f t="shared" si="14"/>
        <v>0</v>
      </c>
      <c r="R177" s="27"/>
      <c r="S177" s="26">
        <f aca="true" t="shared" si="17" ref="S177:S209">+R177+S176</f>
        <v>0</v>
      </c>
      <c r="T177" s="29"/>
      <c r="U177" s="6"/>
    </row>
    <row r="178" spans="7:21" ht="18.75" customHeight="1" hidden="1">
      <c r="G178" s="6"/>
      <c r="H178" s="75">
        <f t="shared" si="15"/>
        <v>165</v>
      </c>
      <c r="I178" s="131"/>
      <c r="J178" s="132"/>
      <c r="K178" s="132"/>
      <c r="L178" s="132"/>
      <c r="M178" s="133"/>
      <c r="N178" s="25"/>
      <c r="O178" s="26">
        <f t="shared" si="16"/>
        <v>0</v>
      </c>
      <c r="P178" s="25"/>
      <c r="Q178" s="26">
        <f t="shared" si="14"/>
        <v>0</v>
      </c>
      <c r="R178" s="27"/>
      <c r="S178" s="26">
        <f t="shared" si="17"/>
        <v>0</v>
      </c>
      <c r="T178" s="29"/>
      <c r="U178" s="6"/>
    </row>
    <row r="179" spans="7:21" ht="18.75" customHeight="1" hidden="1">
      <c r="G179" s="6"/>
      <c r="H179" s="75">
        <f t="shared" si="15"/>
        <v>166</v>
      </c>
      <c r="I179" s="131"/>
      <c r="J179" s="132"/>
      <c r="K179" s="132"/>
      <c r="L179" s="132"/>
      <c r="M179" s="133"/>
      <c r="N179" s="25"/>
      <c r="O179" s="26">
        <f t="shared" si="16"/>
        <v>0</v>
      </c>
      <c r="P179" s="25"/>
      <c r="Q179" s="26">
        <f t="shared" si="14"/>
        <v>0</v>
      </c>
      <c r="R179" s="27"/>
      <c r="S179" s="26">
        <f t="shared" si="17"/>
        <v>0</v>
      </c>
      <c r="T179" s="29"/>
      <c r="U179" s="6"/>
    </row>
    <row r="180" spans="7:21" ht="18.75" customHeight="1" hidden="1">
      <c r="G180" s="6"/>
      <c r="H180" s="75">
        <f t="shared" si="15"/>
        <v>167</v>
      </c>
      <c r="I180" s="131"/>
      <c r="J180" s="132"/>
      <c r="K180" s="132"/>
      <c r="L180" s="132"/>
      <c r="M180" s="133"/>
      <c r="N180" s="25"/>
      <c r="O180" s="26">
        <f t="shared" si="16"/>
        <v>0</v>
      </c>
      <c r="P180" s="25"/>
      <c r="Q180" s="26">
        <f t="shared" si="14"/>
        <v>0</v>
      </c>
      <c r="R180" s="27"/>
      <c r="S180" s="26">
        <f t="shared" si="17"/>
        <v>0</v>
      </c>
      <c r="T180" s="29"/>
      <c r="U180" s="6"/>
    </row>
    <row r="181" spans="7:21" ht="18.75" customHeight="1" hidden="1">
      <c r="G181" s="6"/>
      <c r="H181" s="75">
        <f t="shared" si="15"/>
        <v>168</v>
      </c>
      <c r="I181" s="131"/>
      <c r="J181" s="132"/>
      <c r="K181" s="132"/>
      <c r="L181" s="132"/>
      <c r="M181" s="133"/>
      <c r="N181" s="25"/>
      <c r="O181" s="26">
        <f t="shared" si="16"/>
        <v>0</v>
      </c>
      <c r="P181" s="25"/>
      <c r="Q181" s="26">
        <f t="shared" si="14"/>
        <v>0</v>
      </c>
      <c r="R181" s="27"/>
      <c r="S181" s="26">
        <f t="shared" si="17"/>
        <v>0</v>
      </c>
      <c r="T181" s="29"/>
      <c r="U181" s="6"/>
    </row>
    <row r="182" spans="7:21" ht="18.75" customHeight="1" hidden="1">
      <c r="G182" s="6"/>
      <c r="H182" s="75">
        <f t="shared" si="15"/>
        <v>169</v>
      </c>
      <c r="I182" s="131"/>
      <c r="J182" s="132"/>
      <c r="K182" s="132"/>
      <c r="L182" s="132"/>
      <c r="M182" s="133"/>
      <c r="N182" s="25"/>
      <c r="O182" s="26">
        <f t="shared" si="16"/>
        <v>0</v>
      </c>
      <c r="P182" s="25"/>
      <c r="Q182" s="26">
        <f t="shared" si="14"/>
        <v>0</v>
      </c>
      <c r="R182" s="27"/>
      <c r="S182" s="26">
        <f t="shared" si="17"/>
        <v>0</v>
      </c>
      <c r="T182" s="29"/>
      <c r="U182" s="6"/>
    </row>
    <row r="183" spans="7:21" ht="18.75" customHeight="1" hidden="1">
      <c r="G183" s="6"/>
      <c r="H183" s="75">
        <f t="shared" si="15"/>
        <v>170</v>
      </c>
      <c r="I183" s="131"/>
      <c r="J183" s="132"/>
      <c r="K183" s="132"/>
      <c r="L183" s="132"/>
      <c r="M183" s="133"/>
      <c r="N183" s="25"/>
      <c r="O183" s="26">
        <f t="shared" si="16"/>
        <v>0</v>
      </c>
      <c r="P183" s="25"/>
      <c r="Q183" s="26">
        <f t="shared" si="14"/>
        <v>0</v>
      </c>
      <c r="R183" s="27"/>
      <c r="S183" s="26">
        <f t="shared" si="17"/>
        <v>0</v>
      </c>
      <c r="T183" s="29"/>
      <c r="U183" s="6"/>
    </row>
    <row r="184" spans="7:21" ht="18.75" customHeight="1" hidden="1">
      <c r="G184" s="6"/>
      <c r="H184" s="75">
        <f t="shared" si="15"/>
        <v>171</v>
      </c>
      <c r="I184" s="131"/>
      <c r="J184" s="132"/>
      <c r="K184" s="132"/>
      <c r="L184" s="132"/>
      <c r="M184" s="133"/>
      <c r="N184" s="25"/>
      <c r="O184" s="26">
        <f t="shared" si="16"/>
        <v>0</v>
      </c>
      <c r="P184" s="25"/>
      <c r="Q184" s="26">
        <f t="shared" si="14"/>
        <v>0</v>
      </c>
      <c r="R184" s="27"/>
      <c r="S184" s="26">
        <f t="shared" si="17"/>
        <v>0</v>
      </c>
      <c r="T184" s="29"/>
      <c r="U184" s="6"/>
    </row>
    <row r="185" spans="7:21" ht="18.75" customHeight="1" hidden="1">
      <c r="G185" s="6"/>
      <c r="H185" s="75">
        <f t="shared" si="15"/>
        <v>172</v>
      </c>
      <c r="I185" s="131"/>
      <c r="J185" s="132"/>
      <c r="K185" s="132"/>
      <c r="L185" s="132"/>
      <c r="M185" s="133"/>
      <c r="N185" s="25"/>
      <c r="O185" s="26">
        <f t="shared" si="16"/>
        <v>0</v>
      </c>
      <c r="P185" s="25"/>
      <c r="Q185" s="26">
        <f t="shared" si="14"/>
        <v>0</v>
      </c>
      <c r="R185" s="27"/>
      <c r="S185" s="26">
        <f t="shared" si="17"/>
        <v>0</v>
      </c>
      <c r="T185" s="29"/>
      <c r="U185" s="6"/>
    </row>
    <row r="186" spans="7:21" ht="18.75" customHeight="1" hidden="1">
      <c r="G186" s="6"/>
      <c r="H186" s="75">
        <f t="shared" si="15"/>
        <v>173</v>
      </c>
      <c r="I186" s="131"/>
      <c r="J186" s="132"/>
      <c r="K186" s="132"/>
      <c r="L186" s="132"/>
      <c r="M186" s="133"/>
      <c r="N186" s="25"/>
      <c r="O186" s="26">
        <f t="shared" si="16"/>
        <v>0</v>
      </c>
      <c r="P186" s="25"/>
      <c r="Q186" s="26">
        <f t="shared" si="14"/>
        <v>0</v>
      </c>
      <c r="R186" s="27"/>
      <c r="S186" s="26">
        <f t="shared" si="17"/>
        <v>0</v>
      </c>
      <c r="T186" s="29"/>
      <c r="U186" s="6"/>
    </row>
    <row r="187" spans="7:21" ht="18.75" customHeight="1" hidden="1">
      <c r="G187" s="6"/>
      <c r="H187" s="75">
        <f t="shared" si="15"/>
        <v>174</v>
      </c>
      <c r="I187" s="131"/>
      <c r="J187" s="132"/>
      <c r="K187" s="132"/>
      <c r="L187" s="132"/>
      <c r="M187" s="133"/>
      <c r="N187" s="25"/>
      <c r="O187" s="26">
        <f t="shared" si="16"/>
        <v>0</v>
      </c>
      <c r="P187" s="25"/>
      <c r="Q187" s="26">
        <f t="shared" si="14"/>
        <v>0</v>
      </c>
      <c r="R187" s="27"/>
      <c r="S187" s="26">
        <f t="shared" si="17"/>
        <v>0</v>
      </c>
      <c r="T187" s="29"/>
      <c r="U187" s="6"/>
    </row>
    <row r="188" spans="7:21" ht="18.75" customHeight="1" hidden="1">
      <c r="G188" s="6"/>
      <c r="H188" s="75">
        <f t="shared" si="15"/>
        <v>175</v>
      </c>
      <c r="I188" s="131"/>
      <c r="J188" s="132"/>
      <c r="K188" s="132"/>
      <c r="L188" s="132"/>
      <c r="M188" s="133"/>
      <c r="N188" s="25"/>
      <c r="O188" s="26">
        <f t="shared" si="16"/>
        <v>0</v>
      </c>
      <c r="P188" s="25"/>
      <c r="Q188" s="26">
        <f t="shared" si="14"/>
        <v>0</v>
      </c>
      <c r="R188" s="27"/>
      <c r="S188" s="26">
        <f t="shared" si="17"/>
        <v>0</v>
      </c>
      <c r="T188" s="29"/>
      <c r="U188" s="6"/>
    </row>
    <row r="189" spans="7:21" ht="18.75" customHeight="1" hidden="1">
      <c r="G189" s="6"/>
      <c r="H189" s="75">
        <f t="shared" si="15"/>
        <v>176</v>
      </c>
      <c r="I189" s="131"/>
      <c r="J189" s="132"/>
      <c r="K189" s="132"/>
      <c r="L189" s="132"/>
      <c r="M189" s="133"/>
      <c r="N189" s="25"/>
      <c r="O189" s="26">
        <f t="shared" si="16"/>
        <v>0</v>
      </c>
      <c r="P189" s="25"/>
      <c r="Q189" s="26">
        <f t="shared" si="14"/>
        <v>0</v>
      </c>
      <c r="R189" s="27"/>
      <c r="S189" s="26">
        <f t="shared" si="17"/>
        <v>0</v>
      </c>
      <c r="T189" s="29"/>
      <c r="U189" s="6"/>
    </row>
    <row r="190" spans="7:21" ht="18.75" customHeight="1" hidden="1">
      <c r="G190" s="6"/>
      <c r="H190" s="75">
        <f t="shared" si="15"/>
        <v>177</v>
      </c>
      <c r="I190" s="131"/>
      <c r="J190" s="132"/>
      <c r="K190" s="132"/>
      <c r="L190" s="132"/>
      <c r="M190" s="133"/>
      <c r="N190" s="25"/>
      <c r="O190" s="26">
        <f t="shared" si="16"/>
        <v>0</v>
      </c>
      <c r="P190" s="25"/>
      <c r="Q190" s="26">
        <f t="shared" si="14"/>
        <v>0</v>
      </c>
      <c r="R190" s="27"/>
      <c r="S190" s="26">
        <f t="shared" si="17"/>
        <v>0</v>
      </c>
      <c r="T190" s="29"/>
      <c r="U190" s="6"/>
    </row>
    <row r="191" spans="7:21" ht="18.75" customHeight="1" hidden="1">
      <c r="G191" s="6"/>
      <c r="H191" s="75">
        <f t="shared" si="15"/>
        <v>178</v>
      </c>
      <c r="I191" s="131"/>
      <c r="J191" s="132"/>
      <c r="K191" s="132"/>
      <c r="L191" s="132"/>
      <c r="M191" s="133"/>
      <c r="N191" s="25"/>
      <c r="O191" s="26">
        <f t="shared" si="16"/>
        <v>0</v>
      </c>
      <c r="P191" s="25"/>
      <c r="Q191" s="26">
        <f t="shared" si="14"/>
        <v>0</v>
      </c>
      <c r="R191" s="27"/>
      <c r="S191" s="26">
        <f t="shared" si="17"/>
        <v>0</v>
      </c>
      <c r="T191" s="29"/>
      <c r="U191" s="6"/>
    </row>
    <row r="192" spans="7:21" ht="18.75" customHeight="1" hidden="1">
      <c r="G192" s="6"/>
      <c r="H192" s="75">
        <f t="shared" si="15"/>
        <v>179</v>
      </c>
      <c r="I192" s="131"/>
      <c r="J192" s="132"/>
      <c r="K192" s="132"/>
      <c r="L192" s="132"/>
      <c r="M192" s="133"/>
      <c r="N192" s="25"/>
      <c r="O192" s="26">
        <f t="shared" si="16"/>
        <v>0</v>
      </c>
      <c r="P192" s="25"/>
      <c r="Q192" s="26">
        <f t="shared" si="14"/>
        <v>0</v>
      </c>
      <c r="R192" s="27"/>
      <c r="S192" s="26">
        <f t="shared" si="17"/>
        <v>0</v>
      </c>
      <c r="T192" s="29"/>
      <c r="U192" s="6"/>
    </row>
    <row r="193" spans="7:21" ht="18.75" customHeight="1" hidden="1">
      <c r="G193" s="6"/>
      <c r="H193" s="75">
        <f t="shared" si="15"/>
        <v>180</v>
      </c>
      <c r="I193" s="131"/>
      <c r="J193" s="132"/>
      <c r="K193" s="132"/>
      <c r="L193" s="132"/>
      <c r="M193" s="133"/>
      <c r="N193" s="25"/>
      <c r="O193" s="26">
        <f t="shared" si="16"/>
        <v>0</v>
      </c>
      <c r="P193" s="25"/>
      <c r="Q193" s="26">
        <f t="shared" si="14"/>
        <v>0</v>
      </c>
      <c r="R193" s="27"/>
      <c r="S193" s="26">
        <f t="shared" si="17"/>
        <v>0</v>
      </c>
      <c r="T193" s="29"/>
      <c r="U193" s="6"/>
    </row>
    <row r="194" spans="7:21" ht="18.75" customHeight="1" hidden="1">
      <c r="G194" s="6"/>
      <c r="H194" s="75">
        <f t="shared" si="15"/>
        <v>181</v>
      </c>
      <c r="I194" s="131"/>
      <c r="J194" s="132"/>
      <c r="K194" s="132"/>
      <c r="L194" s="132"/>
      <c r="M194" s="133"/>
      <c r="N194" s="25"/>
      <c r="O194" s="26">
        <f t="shared" si="16"/>
        <v>0</v>
      </c>
      <c r="P194" s="25"/>
      <c r="Q194" s="26">
        <f t="shared" si="14"/>
        <v>0</v>
      </c>
      <c r="R194" s="27"/>
      <c r="S194" s="26">
        <f t="shared" si="17"/>
        <v>0</v>
      </c>
      <c r="T194" s="29"/>
      <c r="U194" s="6"/>
    </row>
    <row r="195" spans="7:21" ht="18.75" customHeight="1" hidden="1">
      <c r="G195" s="6"/>
      <c r="H195" s="75">
        <f t="shared" si="15"/>
        <v>182</v>
      </c>
      <c r="I195" s="131"/>
      <c r="J195" s="132"/>
      <c r="K195" s="132"/>
      <c r="L195" s="132"/>
      <c r="M195" s="133"/>
      <c r="N195" s="25"/>
      <c r="O195" s="26">
        <f t="shared" si="16"/>
        <v>0</v>
      </c>
      <c r="P195" s="25"/>
      <c r="Q195" s="26">
        <f t="shared" si="14"/>
        <v>0</v>
      </c>
      <c r="R195" s="27"/>
      <c r="S195" s="26">
        <f t="shared" si="17"/>
        <v>0</v>
      </c>
      <c r="T195" s="29"/>
      <c r="U195" s="6"/>
    </row>
    <row r="196" spans="7:21" ht="18.75" customHeight="1" hidden="1">
      <c r="G196" s="6"/>
      <c r="H196" s="75">
        <f t="shared" si="15"/>
        <v>183</v>
      </c>
      <c r="I196" s="131"/>
      <c r="J196" s="132"/>
      <c r="K196" s="132"/>
      <c r="L196" s="132"/>
      <c r="M196" s="133"/>
      <c r="N196" s="25"/>
      <c r="O196" s="26">
        <f t="shared" si="16"/>
        <v>0</v>
      </c>
      <c r="P196" s="25"/>
      <c r="Q196" s="26">
        <f t="shared" si="14"/>
        <v>0</v>
      </c>
      <c r="R196" s="27"/>
      <c r="S196" s="26">
        <f t="shared" si="17"/>
        <v>0</v>
      </c>
      <c r="T196" s="29"/>
      <c r="U196" s="6"/>
    </row>
    <row r="197" spans="7:21" ht="18.75" customHeight="1" hidden="1">
      <c r="G197" s="6"/>
      <c r="H197" s="75">
        <f t="shared" si="15"/>
        <v>184</v>
      </c>
      <c r="I197" s="131"/>
      <c r="J197" s="132"/>
      <c r="K197" s="132"/>
      <c r="L197" s="132"/>
      <c r="M197" s="133"/>
      <c r="N197" s="25"/>
      <c r="O197" s="26">
        <f t="shared" si="16"/>
        <v>0</v>
      </c>
      <c r="P197" s="25"/>
      <c r="Q197" s="26">
        <f t="shared" si="14"/>
        <v>0</v>
      </c>
      <c r="R197" s="27"/>
      <c r="S197" s="26">
        <f t="shared" si="17"/>
        <v>0</v>
      </c>
      <c r="T197" s="29"/>
      <c r="U197" s="6"/>
    </row>
    <row r="198" spans="7:21" ht="18.75" customHeight="1" hidden="1">
      <c r="G198" s="6"/>
      <c r="H198" s="75">
        <f t="shared" si="15"/>
        <v>185</v>
      </c>
      <c r="I198" s="131"/>
      <c r="J198" s="132"/>
      <c r="K198" s="132"/>
      <c r="L198" s="132"/>
      <c r="M198" s="133"/>
      <c r="N198" s="25"/>
      <c r="O198" s="26">
        <f t="shared" si="16"/>
        <v>0</v>
      </c>
      <c r="P198" s="25"/>
      <c r="Q198" s="26">
        <f t="shared" si="14"/>
        <v>0</v>
      </c>
      <c r="R198" s="27"/>
      <c r="S198" s="26">
        <f t="shared" si="17"/>
        <v>0</v>
      </c>
      <c r="T198" s="29"/>
      <c r="U198" s="6"/>
    </row>
    <row r="199" spans="7:21" ht="18.75" customHeight="1" hidden="1">
      <c r="G199" s="6"/>
      <c r="H199" s="75">
        <f t="shared" si="15"/>
        <v>186</v>
      </c>
      <c r="I199" s="131"/>
      <c r="J199" s="132"/>
      <c r="K199" s="132"/>
      <c r="L199" s="132"/>
      <c r="M199" s="133"/>
      <c r="N199" s="25"/>
      <c r="O199" s="26">
        <f t="shared" si="16"/>
        <v>0</v>
      </c>
      <c r="P199" s="25"/>
      <c r="Q199" s="26">
        <f t="shared" si="14"/>
        <v>0</v>
      </c>
      <c r="R199" s="27"/>
      <c r="S199" s="26">
        <f t="shared" si="17"/>
        <v>0</v>
      </c>
      <c r="T199" s="29"/>
      <c r="U199" s="6"/>
    </row>
    <row r="200" spans="7:21" ht="18.75" customHeight="1" hidden="1">
      <c r="G200" s="6"/>
      <c r="H200" s="75">
        <f t="shared" si="15"/>
        <v>187</v>
      </c>
      <c r="I200" s="131"/>
      <c r="J200" s="132"/>
      <c r="K200" s="132"/>
      <c r="L200" s="132"/>
      <c r="M200" s="133"/>
      <c r="N200" s="25"/>
      <c r="O200" s="26">
        <f t="shared" si="16"/>
        <v>0</v>
      </c>
      <c r="P200" s="25"/>
      <c r="Q200" s="26">
        <f t="shared" si="14"/>
        <v>0</v>
      </c>
      <c r="R200" s="27"/>
      <c r="S200" s="26">
        <f t="shared" si="17"/>
        <v>0</v>
      </c>
      <c r="T200" s="29"/>
      <c r="U200" s="6"/>
    </row>
    <row r="201" spans="7:21" ht="18.75" customHeight="1" hidden="1">
      <c r="G201" s="6"/>
      <c r="H201" s="75">
        <f t="shared" si="15"/>
        <v>188</v>
      </c>
      <c r="I201" s="131"/>
      <c r="J201" s="132"/>
      <c r="K201" s="132"/>
      <c r="L201" s="132"/>
      <c r="M201" s="133"/>
      <c r="N201" s="25"/>
      <c r="O201" s="26">
        <f t="shared" si="16"/>
        <v>0</v>
      </c>
      <c r="P201" s="25"/>
      <c r="Q201" s="26">
        <f t="shared" si="14"/>
        <v>0</v>
      </c>
      <c r="R201" s="27"/>
      <c r="S201" s="26">
        <f t="shared" si="17"/>
        <v>0</v>
      </c>
      <c r="T201" s="29"/>
      <c r="U201" s="6"/>
    </row>
    <row r="202" spans="7:21" ht="18.75" customHeight="1" hidden="1">
      <c r="G202" s="6"/>
      <c r="H202" s="75">
        <f t="shared" si="15"/>
        <v>189</v>
      </c>
      <c r="I202" s="131"/>
      <c r="J202" s="132"/>
      <c r="K202" s="132"/>
      <c r="L202" s="132"/>
      <c r="M202" s="133"/>
      <c r="N202" s="25"/>
      <c r="O202" s="26">
        <f t="shared" si="16"/>
        <v>0</v>
      </c>
      <c r="P202" s="25"/>
      <c r="Q202" s="26">
        <f t="shared" si="14"/>
        <v>0</v>
      </c>
      <c r="R202" s="27"/>
      <c r="S202" s="26">
        <f t="shared" si="17"/>
        <v>0</v>
      </c>
      <c r="T202" s="29"/>
      <c r="U202" s="6"/>
    </row>
    <row r="203" spans="7:21" ht="18.75" customHeight="1" hidden="1">
      <c r="G203" s="6"/>
      <c r="H203" s="75">
        <f>1+H202</f>
        <v>190</v>
      </c>
      <c r="I203" s="131"/>
      <c r="J203" s="132"/>
      <c r="K203" s="132"/>
      <c r="L203" s="132"/>
      <c r="M203" s="133"/>
      <c r="N203" s="25"/>
      <c r="O203" s="26">
        <f t="shared" si="16"/>
        <v>0</v>
      </c>
      <c r="P203" s="25"/>
      <c r="Q203" s="26">
        <f t="shared" si="14"/>
        <v>0</v>
      </c>
      <c r="R203" s="27"/>
      <c r="S203" s="26">
        <f t="shared" si="17"/>
        <v>0</v>
      </c>
      <c r="T203" s="29"/>
      <c r="U203" s="6"/>
    </row>
    <row r="204" spans="7:21" ht="18.75" customHeight="1" hidden="1">
      <c r="G204" s="6"/>
      <c r="H204" s="75">
        <f>1+H203</f>
        <v>191</v>
      </c>
      <c r="I204" s="131"/>
      <c r="J204" s="132"/>
      <c r="K204" s="132"/>
      <c r="L204" s="132"/>
      <c r="M204" s="133"/>
      <c r="N204" s="25"/>
      <c r="O204" s="26">
        <f t="shared" si="16"/>
        <v>0</v>
      </c>
      <c r="P204" s="25"/>
      <c r="Q204" s="26">
        <f t="shared" si="14"/>
        <v>0</v>
      </c>
      <c r="R204" s="27"/>
      <c r="S204" s="26">
        <f t="shared" si="17"/>
        <v>0</v>
      </c>
      <c r="T204" s="29"/>
      <c r="U204" s="6"/>
    </row>
    <row r="205" spans="7:21" ht="18.75" customHeight="1" hidden="1">
      <c r="G205" s="6"/>
      <c r="H205" s="75">
        <f>1+H204</f>
        <v>192</v>
      </c>
      <c r="I205" s="131"/>
      <c r="J205" s="132"/>
      <c r="K205" s="132"/>
      <c r="L205" s="132"/>
      <c r="M205" s="133"/>
      <c r="N205" s="25"/>
      <c r="O205" s="26">
        <f t="shared" si="16"/>
        <v>0</v>
      </c>
      <c r="P205" s="25"/>
      <c r="Q205" s="26">
        <f t="shared" si="14"/>
        <v>0</v>
      </c>
      <c r="R205" s="27"/>
      <c r="S205" s="26">
        <f t="shared" si="17"/>
        <v>0</v>
      </c>
      <c r="T205" s="29"/>
      <c r="U205" s="6"/>
    </row>
    <row r="206" spans="7:21" ht="18.75" customHeight="1" hidden="1">
      <c r="G206" s="6"/>
      <c r="H206" s="75">
        <f>1+H205</f>
        <v>193</v>
      </c>
      <c r="I206" s="131"/>
      <c r="J206" s="132"/>
      <c r="K206" s="132"/>
      <c r="L206" s="132"/>
      <c r="M206" s="133"/>
      <c r="N206" s="25"/>
      <c r="O206" s="26">
        <f t="shared" si="16"/>
        <v>0</v>
      </c>
      <c r="P206" s="25"/>
      <c r="Q206" s="26">
        <f t="shared" si="14"/>
        <v>0</v>
      </c>
      <c r="R206" s="27"/>
      <c r="S206" s="26">
        <f t="shared" si="17"/>
        <v>0</v>
      </c>
      <c r="T206" s="29"/>
      <c r="U206" s="6"/>
    </row>
    <row r="207" spans="7:21" ht="18.75" customHeight="1" hidden="1">
      <c r="G207" s="6"/>
      <c r="H207" s="75">
        <f>1+H206</f>
        <v>194</v>
      </c>
      <c r="I207" s="131"/>
      <c r="J207" s="132"/>
      <c r="K207" s="132"/>
      <c r="L207" s="132"/>
      <c r="M207" s="133"/>
      <c r="N207" s="25"/>
      <c r="O207" s="26">
        <f t="shared" si="16"/>
        <v>0</v>
      </c>
      <c r="P207" s="25"/>
      <c r="Q207" s="26">
        <f t="shared" si="14"/>
        <v>0</v>
      </c>
      <c r="R207" s="27"/>
      <c r="S207" s="26">
        <f t="shared" si="17"/>
        <v>0</v>
      </c>
      <c r="T207" s="29"/>
      <c r="U207" s="6"/>
    </row>
    <row r="208" spans="7:21" ht="18.75" customHeight="1" hidden="1">
      <c r="G208" s="6"/>
      <c r="H208" s="75">
        <f aca="true" t="shared" si="18" ref="H208:H213">1+H207</f>
        <v>195</v>
      </c>
      <c r="I208" s="131"/>
      <c r="J208" s="132"/>
      <c r="K208" s="132"/>
      <c r="L208" s="132"/>
      <c r="M208" s="133"/>
      <c r="N208" s="25"/>
      <c r="O208" s="26">
        <f t="shared" si="16"/>
        <v>0</v>
      </c>
      <c r="P208" s="25"/>
      <c r="Q208" s="26">
        <f aca="true" t="shared" si="19" ref="Q208:Q213">+P208+Q207</f>
        <v>0</v>
      </c>
      <c r="R208" s="27"/>
      <c r="S208" s="26">
        <f t="shared" si="17"/>
        <v>0</v>
      </c>
      <c r="T208" s="29"/>
      <c r="U208" s="6"/>
    </row>
    <row r="209" spans="7:21" ht="18.75" customHeight="1" hidden="1">
      <c r="G209" s="6"/>
      <c r="H209" s="75">
        <f t="shared" si="18"/>
        <v>196</v>
      </c>
      <c r="I209" s="131"/>
      <c r="J209" s="132"/>
      <c r="K209" s="132"/>
      <c r="L209" s="132"/>
      <c r="M209" s="133"/>
      <c r="N209" s="25"/>
      <c r="O209" s="26">
        <f t="shared" si="16"/>
        <v>0</v>
      </c>
      <c r="P209" s="25"/>
      <c r="Q209" s="26">
        <f t="shared" si="19"/>
        <v>0</v>
      </c>
      <c r="R209" s="27"/>
      <c r="S209" s="26">
        <f t="shared" si="17"/>
        <v>0</v>
      </c>
      <c r="T209" s="29"/>
      <c r="U209" s="6"/>
    </row>
    <row r="210" spans="7:21" ht="18.75" customHeight="1" hidden="1">
      <c r="G210" s="6"/>
      <c r="H210" s="75">
        <f t="shared" si="18"/>
        <v>197</v>
      </c>
      <c r="I210" s="131"/>
      <c r="J210" s="132"/>
      <c r="K210" s="132"/>
      <c r="L210" s="132"/>
      <c r="M210" s="133"/>
      <c r="N210" s="25"/>
      <c r="O210" s="26">
        <f>+N210+O209</f>
        <v>0</v>
      </c>
      <c r="P210" s="25"/>
      <c r="Q210" s="26">
        <f t="shared" si="19"/>
        <v>0</v>
      </c>
      <c r="R210" s="27"/>
      <c r="S210" s="26">
        <f>+R210+S209</f>
        <v>0</v>
      </c>
      <c r="T210" s="29"/>
      <c r="U210" s="6"/>
    </row>
    <row r="211" spans="7:21" ht="18.75" customHeight="1" hidden="1">
      <c r="G211" s="6"/>
      <c r="H211" s="75">
        <f t="shared" si="18"/>
        <v>198</v>
      </c>
      <c r="I211" s="131"/>
      <c r="J211" s="132"/>
      <c r="K211" s="132"/>
      <c r="L211" s="132"/>
      <c r="M211" s="133"/>
      <c r="N211" s="25"/>
      <c r="O211" s="26">
        <f>+N211+O210</f>
        <v>0</v>
      </c>
      <c r="P211" s="25"/>
      <c r="Q211" s="26">
        <f t="shared" si="19"/>
        <v>0</v>
      </c>
      <c r="R211" s="27"/>
      <c r="S211" s="26">
        <f>+R211+S210</f>
        <v>0</v>
      </c>
      <c r="T211" s="29"/>
      <c r="U211" s="6"/>
    </row>
    <row r="212" spans="7:21" ht="18.75" customHeight="1" hidden="1">
      <c r="G212" s="6"/>
      <c r="H212" s="75">
        <f t="shared" si="18"/>
        <v>199</v>
      </c>
      <c r="I212" s="131"/>
      <c r="J212" s="132"/>
      <c r="K212" s="132"/>
      <c r="L212" s="132"/>
      <c r="M212" s="133"/>
      <c r="N212" s="25"/>
      <c r="O212" s="26">
        <f>+N212+O211</f>
        <v>0</v>
      </c>
      <c r="P212" s="25"/>
      <c r="Q212" s="26">
        <f t="shared" si="19"/>
        <v>0</v>
      </c>
      <c r="R212" s="27"/>
      <c r="S212" s="26">
        <f>+R212+S211</f>
        <v>0</v>
      </c>
      <c r="T212" s="29"/>
      <c r="U212" s="6"/>
    </row>
    <row r="213" spans="7:21" ht="18.75" customHeight="1" hidden="1">
      <c r="G213" s="6"/>
      <c r="H213" s="76">
        <f t="shared" si="18"/>
        <v>200</v>
      </c>
      <c r="I213" s="150"/>
      <c r="J213" s="151"/>
      <c r="K213" s="151"/>
      <c r="L213" s="151"/>
      <c r="M213" s="152"/>
      <c r="N213" s="71"/>
      <c r="O213" s="72">
        <f>+N213+O212</f>
        <v>0</v>
      </c>
      <c r="P213" s="71"/>
      <c r="Q213" s="72">
        <f t="shared" si="19"/>
        <v>0</v>
      </c>
      <c r="R213" s="73"/>
      <c r="S213" s="72">
        <f>+R213+S212</f>
        <v>0</v>
      </c>
      <c r="T213" s="74"/>
      <c r="U213" s="6"/>
    </row>
    <row r="214" spans="7:21" ht="21.75" customHeight="1" thickBot="1">
      <c r="G214" s="6"/>
      <c r="H214" s="77"/>
      <c r="I214" s="78" t="s">
        <v>44</v>
      </c>
      <c r="J214" s="79"/>
      <c r="K214" s="80"/>
      <c r="L214" s="80"/>
      <c r="M214" s="81"/>
      <c r="N214" s="84">
        <f>SUM(N14:N213)</f>
        <v>1</v>
      </c>
      <c r="O214" s="85">
        <f>+O213</f>
        <v>0</v>
      </c>
      <c r="P214" s="84">
        <f>SUM(P14:P213)</f>
        <v>349</v>
      </c>
      <c r="Q214" s="85">
        <f>+Q213</f>
        <v>0</v>
      </c>
      <c r="R214" s="86">
        <f>SUM(R14:R213)</f>
        <v>13036</v>
      </c>
      <c r="S214" s="82">
        <f>+S213</f>
        <v>0</v>
      </c>
      <c r="T214" s="83" t="s">
        <v>46</v>
      </c>
      <c r="U214" s="6"/>
    </row>
    <row r="215" spans="7:21" ht="18.75" customHeight="1">
      <c r="G215" s="6"/>
      <c r="H215" s="16"/>
      <c r="I215" s="17"/>
      <c r="J215" s="17"/>
      <c r="K215" s="17"/>
      <c r="L215" s="17"/>
      <c r="M215" s="17"/>
      <c r="N215" s="17"/>
      <c r="O215" s="34">
        <f>+O214-N214</f>
        <v>-1</v>
      </c>
      <c r="P215" s="17"/>
      <c r="Q215" s="34">
        <f>+Q214-P214</f>
        <v>-349</v>
      </c>
      <c r="R215" s="17"/>
      <c r="S215" s="34">
        <f>+S214-R214</f>
        <v>-13036</v>
      </c>
      <c r="T215" s="17"/>
      <c r="U215" s="6"/>
    </row>
    <row r="216" spans="8:19" ht="18" customHeight="1">
      <c r="H216" s="31"/>
      <c r="I216" s="31"/>
      <c r="J216" s="31"/>
      <c r="K216" s="31"/>
      <c r="L216" s="31"/>
      <c r="M216" s="31"/>
      <c r="N216" s="32"/>
      <c r="O216" s="33" t="s">
        <v>49</v>
      </c>
      <c r="P216" s="32"/>
      <c r="Q216" s="33" t="s">
        <v>49</v>
      </c>
      <c r="R216" s="32"/>
      <c r="S216" s="33" t="s">
        <v>49</v>
      </c>
    </row>
    <row r="217" spans="8:19" ht="22.5" customHeight="1">
      <c r="H217" s="31"/>
      <c r="I217" s="31"/>
      <c r="J217" s="31"/>
      <c r="K217" s="31"/>
      <c r="L217" s="31"/>
      <c r="M217" s="31"/>
      <c r="N217" s="32"/>
      <c r="O217" s="32"/>
      <c r="P217" s="32"/>
      <c r="Q217" s="32"/>
      <c r="R217" s="32"/>
      <c r="S217" s="32"/>
    </row>
    <row r="218" spans="8:19" ht="15.75">
      <c r="H218" s="31"/>
      <c r="I218" s="31"/>
      <c r="J218" s="31"/>
      <c r="K218" s="31"/>
      <c r="L218" s="31"/>
      <c r="M218" s="31"/>
      <c r="N218" s="32"/>
      <c r="O218" s="32"/>
      <c r="P218" s="32"/>
      <c r="Q218" s="32"/>
      <c r="R218" s="32"/>
      <c r="S218" s="32"/>
    </row>
    <row r="219" spans="8:19" ht="15.75"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</row>
    <row r="221" spans="1:5" ht="19.5" customHeight="1">
      <c r="A221" s="9">
        <v>1</v>
      </c>
      <c r="B221" s="10" t="s">
        <v>1</v>
      </c>
      <c r="C221" s="10" t="s">
        <v>34</v>
      </c>
      <c r="D221" s="11" t="s">
        <v>0</v>
      </c>
      <c r="E221" s="12" t="str">
        <f>+CONCATENATE(B221,C221,D221)</f>
        <v>IORTBGSF - Инвестбанк АД</v>
      </c>
    </row>
    <row r="222" spans="1:5" ht="19.5" customHeight="1">
      <c r="A222" s="9">
        <f>1+A221</f>
        <v>2</v>
      </c>
      <c r="B222" s="10" t="s">
        <v>3</v>
      </c>
      <c r="C222" s="10" t="s">
        <v>34</v>
      </c>
      <c r="D222" s="11" t="s">
        <v>2</v>
      </c>
      <c r="E222" s="12" t="str">
        <f aca="true" t="shared" si="20" ref="E222:E238">+CONCATENATE(B222,C222,D222)</f>
        <v>SOMBBGSF - Общинска банка АД</v>
      </c>
    </row>
    <row r="223" spans="1:5" ht="19.5" customHeight="1">
      <c r="A223" s="9">
        <f aca="true" t="shared" si="21" ref="A223:A238">1+A222</f>
        <v>3</v>
      </c>
      <c r="B223" s="10" t="s">
        <v>5</v>
      </c>
      <c r="C223" s="10" t="s">
        <v>34</v>
      </c>
      <c r="D223" s="13" t="s">
        <v>4</v>
      </c>
      <c r="E223" s="12" t="str">
        <f t="shared" si="20"/>
        <v>FINVBGSF - Първа инвестиционна банка АД</v>
      </c>
    </row>
    <row r="224" spans="1:5" ht="19.5" customHeight="1">
      <c r="A224" s="9">
        <f t="shared" si="21"/>
        <v>4</v>
      </c>
      <c r="B224" s="10" t="s">
        <v>7</v>
      </c>
      <c r="C224" s="10" t="s">
        <v>34</v>
      </c>
      <c r="D224" s="11" t="s">
        <v>6</v>
      </c>
      <c r="E224" s="12" t="str">
        <f t="shared" si="20"/>
        <v>RZBBBGSF - Райфайзенбанк (България) ЕАД</v>
      </c>
    </row>
    <row r="225" spans="1:5" ht="19.5" customHeight="1">
      <c r="A225" s="9">
        <f t="shared" si="21"/>
        <v>5</v>
      </c>
      <c r="B225" s="10" t="s">
        <v>9</v>
      </c>
      <c r="C225" s="10" t="s">
        <v>34</v>
      </c>
      <c r="D225" s="11" t="s">
        <v>8</v>
      </c>
      <c r="E225" s="12" t="str">
        <f t="shared" si="20"/>
        <v>BGUSBGSF - Българо-американска кредитна банка АД</v>
      </c>
    </row>
    <row r="226" spans="1:5" ht="19.5" customHeight="1">
      <c r="A226" s="9">
        <f t="shared" si="21"/>
        <v>6</v>
      </c>
      <c r="B226" s="10" t="s">
        <v>87</v>
      </c>
      <c r="C226" s="10" t="s">
        <v>34</v>
      </c>
      <c r="D226" s="11" t="s">
        <v>88</v>
      </c>
      <c r="E226" s="12" t="str">
        <f t="shared" si="20"/>
        <v>PIRBBGSF - Банка Пиреос България АД</v>
      </c>
    </row>
    <row r="227" spans="1:5" ht="19.5" customHeight="1">
      <c r="A227" s="9">
        <f t="shared" si="21"/>
        <v>7</v>
      </c>
      <c r="B227" s="10" t="s">
        <v>11</v>
      </c>
      <c r="C227" s="10" t="s">
        <v>34</v>
      </c>
      <c r="D227" s="11" t="s">
        <v>10</v>
      </c>
      <c r="E227" s="12" t="str">
        <f t="shared" si="20"/>
        <v>UBBSBGSF - Обединена българска банка АД</v>
      </c>
    </row>
    <row r="228" spans="1:5" ht="19.5" customHeight="1">
      <c r="A228" s="9">
        <f t="shared" si="21"/>
        <v>8</v>
      </c>
      <c r="B228" s="10" t="s">
        <v>13</v>
      </c>
      <c r="C228" s="10" t="s">
        <v>34</v>
      </c>
      <c r="D228" s="11" t="s">
        <v>12</v>
      </c>
      <c r="E228" s="12" t="str">
        <f t="shared" si="20"/>
        <v>DEMIBGSF - Търговска банка Д АД</v>
      </c>
    </row>
    <row r="229" spans="1:5" ht="19.5" customHeight="1">
      <c r="A229" s="9">
        <f t="shared" si="21"/>
        <v>9</v>
      </c>
      <c r="B229" s="10" t="s">
        <v>15</v>
      </c>
      <c r="C229" s="10" t="s">
        <v>34</v>
      </c>
      <c r="D229" s="13" t="s">
        <v>14</v>
      </c>
      <c r="E229" s="12" t="str">
        <f t="shared" si="20"/>
        <v>CREXBGSF - Токуда Банк АД</v>
      </c>
    </row>
    <row r="230" spans="1:5" ht="19.5" customHeight="1">
      <c r="A230" s="9">
        <f t="shared" si="21"/>
        <v>10</v>
      </c>
      <c r="B230" s="10" t="s">
        <v>17</v>
      </c>
      <c r="C230" s="10" t="s">
        <v>34</v>
      </c>
      <c r="D230" s="11" t="s">
        <v>16</v>
      </c>
      <c r="E230" s="12" t="str">
        <f t="shared" si="20"/>
        <v>STSABGSF - Банка ДСК ЕАД</v>
      </c>
    </row>
    <row r="231" spans="1:5" ht="19.5" customHeight="1">
      <c r="A231" s="9">
        <f t="shared" si="21"/>
        <v>11</v>
      </c>
      <c r="B231" s="10" t="s">
        <v>19</v>
      </c>
      <c r="C231" s="10" t="s">
        <v>34</v>
      </c>
      <c r="D231" s="11" t="s">
        <v>18</v>
      </c>
      <c r="E231" s="12" t="str">
        <f t="shared" si="20"/>
        <v>TTBBBG22 - Сосиете Женерал Експресбанк АД</v>
      </c>
    </row>
    <row r="232" spans="1:5" ht="19.5" customHeight="1">
      <c r="A232" s="9">
        <f t="shared" si="21"/>
        <v>12</v>
      </c>
      <c r="B232" s="10" t="s">
        <v>21</v>
      </c>
      <c r="C232" s="10" t="s">
        <v>34</v>
      </c>
      <c r="D232" s="11" t="s">
        <v>20</v>
      </c>
      <c r="E232" s="12" t="str">
        <f t="shared" si="20"/>
        <v>IABGBGSF - Интернешънъл Асет Банк АД</v>
      </c>
    </row>
    <row r="233" spans="1:5" ht="19.5" customHeight="1">
      <c r="A233" s="9">
        <f t="shared" si="21"/>
        <v>13</v>
      </c>
      <c r="B233" s="10" t="s">
        <v>23</v>
      </c>
      <c r="C233" s="10" t="s">
        <v>34</v>
      </c>
      <c r="D233" s="11" t="s">
        <v>22</v>
      </c>
      <c r="E233" s="12" t="str">
        <f t="shared" si="20"/>
        <v>TEXIBGSF - Тексим Банк  АД</v>
      </c>
    </row>
    <row r="234" spans="1:5" ht="19.5" customHeight="1">
      <c r="A234" s="9">
        <f t="shared" si="21"/>
        <v>14</v>
      </c>
      <c r="B234" s="10" t="s">
        <v>25</v>
      </c>
      <c r="C234" s="10" t="s">
        <v>34</v>
      </c>
      <c r="D234" s="11" t="s">
        <v>24</v>
      </c>
      <c r="E234" s="12" t="str">
        <f t="shared" si="20"/>
        <v>BUINBGSF - Алианц Банк България АД</v>
      </c>
    </row>
    <row r="235" spans="1:5" ht="19.5" customHeight="1">
      <c r="A235" s="9">
        <f t="shared" si="21"/>
        <v>15</v>
      </c>
      <c r="B235" s="10" t="s">
        <v>27</v>
      </c>
      <c r="C235" s="10" t="s">
        <v>34</v>
      </c>
      <c r="D235" s="11" t="s">
        <v>26</v>
      </c>
      <c r="E235" s="12" t="str">
        <f t="shared" si="20"/>
        <v>UNCRBGSF - УниКредит Булбанк АД</v>
      </c>
    </row>
    <row r="236" spans="1:5" ht="19.5" customHeight="1">
      <c r="A236" s="9">
        <f t="shared" si="21"/>
        <v>16</v>
      </c>
      <c r="B236" s="10" t="s">
        <v>29</v>
      </c>
      <c r="C236" s="10" t="s">
        <v>34</v>
      </c>
      <c r="D236" s="11" t="s">
        <v>28</v>
      </c>
      <c r="E236" s="12" t="str">
        <f t="shared" si="20"/>
        <v>CECBBGSF - Централна кооперативна банка АД</v>
      </c>
    </row>
    <row r="237" spans="1:5" ht="19.5" customHeight="1">
      <c r="A237" s="9">
        <f t="shared" si="21"/>
        <v>17</v>
      </c>
      <c r="B237" s="10" t="s">
        <v>31</v>
      </c>
      <c r="C237" s="10" t="s">
        <v>34</v>
      </c>
      <c r="D237" s="11" t="s">
        <v>30</v>
      </c>
      <c r="E237" s="12" t="str">
        <f t="shared" si="20"/>
        <v>BUIBBGSF - СИБАНК ЕАД</v>
      </c>
    </row>
    <row r="238" spans="1:5" ht="19.5" customHeight="1">
      <c r="A238" s="9">
        <f t="shared" si="21"/>
        <v>18</v>
      </c>
      <c r="B238" s="10" t="s">
        <v>33</v>
      </c>
      <c r="C238" s="10" t="s">
        <v>34</v>
      </c>
      <c r="D238" s="11" t="s">
        <v>32</v>
      </c>
      <c r="E238" s="12" t="str">
        <f t="shared" si="20"/>
        <v>BPBIBGSF - Юробанк И Еф Джи България АД</v>
      </c>
    </row>
  </sheetData>
  <sheetProtection password="AF22" sheet="1" objects="1" scenarios="1"/>
  <mergeCells count="214">
    <mergeCell ref="I205:M205"/>
    <mergeCell ref="I210:M210"/>
    <mergeCell ref="I2:J2"/>
    <mergeCell ref="I3:J3"/>
    <mergeCell ref="K2:L2"/>
    <mergeCell ref="K3:L3"/>
    <mergeCell ref="I199:M199"/>
    <mergeCell ref="I200:M200"/>
    <mergeCell ref="I203:M203"/>
    <mergeCell ref="I204:M204"/>
    <mergeCell ref="I211:M211"/>
    <mergeCell ref="I212:M212"/>
    <mergeCell ref="I206:M206"/>
    <mergeCell ref="I207:M207"/>
    <mergeCell ref="I208:M208"/>
    <mergeCell ref="I209:M209"/>
    <mergeCell ref="I201:M201"/>
    <mergeCell ref="I202:M202"/>
    <mergeCell ref="I191:M191"/>
    <mergeCell ref="I192:M192"/>
    <mergeCell ref="I193:M193"/>
    <mergeCell ref="I194:M194"/>
    <mergeCell ref="I195:M195"/>
    <mergeCell ref="I196:M196"/>
    <mergeCell ref="I197:M197"/>
    <mergeCell ref="I198:M198"/>
    <mergeCell ref="I189:M189"/>
    <mergeCell ref="I190:M190"/>
    <mergeCell ref="I179:M179"/>
    <mergeCell ref="I180:M180"/>
    <mergeCell ref="I181:M181"/>
    <mergeCell ref="I182:M182"/>
    <mergeCell ref="I185:M185"/>
    <mergeCell ref="I186:M186"/>
    <mergeCell ref="I183:M183"/>
    <mergeCell ref="I184:M184"/>
    <mergeCell ref="I187:M187"/>
    <mergeCell ref="I188:M188"/>
    <mergeCell ref="I171:M171"/>
    <mergeCell ref="I172:M172"/>
    <mergeCell ref="I175:M175"/>
    <mergeCell ref="I176:M176"/>
    <mergeCell ref="I177:M177"/>
    <mergeCell ref="I178:M178"/>
    <mergeCell ref="I173:M173"/>
    <mergeCell ref="I174:M174"/>
    <mergeCell ref="I159:M159"/>
    <mergeCell ref="I160:M160"/>
    <mergeCell ref="I167:M167"/>
    <mergeCell ref="I168:M168"/>
    <mergeCell ref="I169:M169"/>
    <mergeCell ref="I170:M170"/>
    <mergeCell ref="I161:M161"/>
    <mergeCell ref="I162:M162"/>
    <mergeCell ref="I163:M163"/>
    <mergeCell ref="I164:M164"/>
    <mergeCell ref="I149:M149"/>
    <mergeCell ref="I150:M150"/>
    <mergeCell ref="I151:M151"/>
    <mergeCell ref="I152:M152"/>
    <mergeCell ref="I165:M165"/>
    <mergeCell ref="I166:M166"/>
    <mergeCell ref="I155:M155"/>
    <mergeCell ref="I156:M156"/>
    <mergeCell ref="I157:M157"/>
    <mergeCell ref="I158:M158"/>
    <mergeCell ref="I127:M127"/>
    <mergeCell ref="I128:M128"/>
    <mergeCell ref="I153:M153"/>
    <mergeCell ref="I154:M154"/>
    <mergeCell ref="I143:M143"/>
    <mergeCell ref="I144:M144"/>
    <mergeCell ref="I145:M145"/>
    <mergeCell ref="I146:M146"/>
    <mergeCell ref="I147:M147"/>
    <mergeCell ref="I148:M148"/>
    <mergeCell ref="I141:M141"/>
    <mergeCell ref="I142:M142"/>
    <mergeCell ref="I131:M131"/>
    <mergeCell ref="I132:M132"/>
    <mergeCell ref="I133:M133"/>
    <mergeCell ref="I134:M134"/>
    <mergeCell ref="I139:M139"/>
    <mergeCell ref="I140:M140"/>
    <mergeCell ref="I129:M129"/>
    <mergeCell ref="I130:M130"/>
    <mergeCell ref="I137:M137"/>
    <mergeCell ref="I138:M138"/>
    <mergeCell ref="I135:M135"/>
    <mergeCell ref="I136:M136"/>
    <mergeCell ref="I119:M119"/>
    <mergeCell ref="I120:M120"/>
    <mergeCell ref="I121:M121"/>
    <mergeCell ref="I122:M122"/>
    <mergeCell ref="I125:M125"/>
    <mergeCell ref="I126:M126"/>
    <mergeCell ref="I123:M123"/>
    <mergeCell ref="I124:M124"/>
    <mergeCell ref="I213:M213"/>
    <mergeCell ref="N7:R7"/>
    <mergeCell ref="I9:K9"/>
    <mergeCell ref="J7:L7"/>
    <mergeCell ref="I113:M113"/>
    <mergeCell ref="I114:M114"/>
    <mergeCell ref="I115:M115"/>
    <mergeCell ref="I116:M116"/>
    <mergeCell ref="I117:M117"/>
    <mergeCell ref="I118:M118"/>
    <mergeCell ref="I109:M109"/>
    <mergeCell ref="I110:M110"/>
    <mergeCell ref="I97:M97"/>
    <mergeCell ref="I98:M98"/>
    <mergeCell ref="I99:M99"/>
    <mergeCell ref="I100:M100"/>
    <mergeCell ref="I111:M111"/>
    <mergeCell ref="I112:M112"/>
    <mergeCell ref="I101:M101"/>
    <mergeCell ref="I102:M102"/>
    <mergeCell ref="I103:M103"/>
    <mergeCell ref="I104:M104"/>
    <mergeCell ref="I105:M105"/>
    <mergeCell ref="I106:M106"/>
    <mergeCell ref="I107:M107"/>
    <mergeCell ref="I108:M108"/>
    <mergeCell ref="I89:M89"/>
    <mergeCell ref="I90:M90"/>
    <mergeCell ref="I91:M91"/>
    <mergeCell ref="I92:M92"/>
    <mergeCell ref="I93:M93"/>
    <mergeCell ref="I94:M94"/>
    <mergeCell ref="I95:M95"/>
    <mergeCell ref="I96:M96"/>
    <mergeCell ref="I73:M73"/>
    <mergeCell ref="I74:M74"/>
    <mergeCell ref="I75:M75"/>
    <mergeCell ref="I76:M76"/>
    <mergeCell ref="I83:M83"/>
    <mergeCell ref="I84:M84"/>
    <mergeCell ref="I85:M85"/>
    <mergeCell ref="I86:M86"/>
    <mergeCell ref="I69:M69"/>
    <mergeCell ref="I70:M70"/>
    <mergeCell ref="I87:M87"/>
    <mergeCell ref="I88:M88"/>
    <mergeCell ref="I77:M77"/>
    <mergeCell ref="I78:M78"/>
    <mergeCell ref="I79:M79"/>
    <mergeCell ref="I80:M80"/>
    <mergeCell ref="I81:M81"/>
    <mergeCell ref="I82:M82"/>
    <mergeCell ref="I71:M71"/>
    <mergeCell ref="I72:M72"/>
    <mergeCell ref="I59:M59"/>
    <mergeCell ref="I60:M60"/>
    <mergeCell ref="I61:M61"/>
    <mergeCell ref="I62:M62"/>
    <mergeCell ref="I65:M65"/>
    <mergeCell ref="I66:M66"/>
    <mergeCell ref="I67:M67"/>
    <mergeCell ref="I68:M68"/>
    <mergeCell ref="I49:M49"/>
    <mergeCell ref="I50:M50"/>
    <mergeCell ref="I63:M63"/>
    <mergeCell ref="I64:M64"/>
    <mergeCell ref="I53:M53"/>
    <mergeCell ref="I54:M54"/>
    <mergeCell ref="I55:M55"/>
    <mergeCell ref="I56:M56"/>
    <mergeCell ref="I57:M57"/>
    <mergeCell ref="I58:M58"/>
    <mergeCell ref="I51:M51"/>
    <mergeCell ref="I52:M52"/>
    <mergeCell ref="I41:M41"/>
    <mergeCell ref="I42:M42"/>
    <mergeCell ref="I43:M43"/>
    <mergeCell ref="I44:M44"/>
    <mergeCell ref="I45:M45"/>
    <mergeCell ref="I46:M46"/>
    <mergeCell ref="I47:M47"/>
    <mergeCell ref="I48:M48"/>
    <mergeCell ref="I37:M37"/>
    <mergeCell ref="I38:M38"/>
    <mergeCell ref="I25:M25"/>
    <mergeCell ref="I26:M26"/>
    <mergeCell ref="I27:M27"/>
    <mergeCell ref="I28:M28"/>
    <mergeCell ref="I39:M39"/>
    <mergeCell ref="I40:M40"/>
    <mergeCell ref="I29:M29"/>
    <mergeCell ref="I30:M30"/>
    <mergeCell ref="I31:M31"/>
    <mergeCell ref="I32:M32"/>
    <mergeCell ref="I33:M33"/>
    <mergeCell ref="I34:M34"/>
    <mergeCell ref="I35:M35"/>
    <mergeCell ref="I36:M36"/>
    <mergeCell ref="I21:M21"/>
    <mergeCell ref="I22:M22"/>
    <mergeCell ref="I18:M18"/>
    <mergeCell ref="I12:M12"/>
    <mergeCell ref="M9:T9"/>
    <mergeCell ref="I13:M13"/>
    <mergeCell ref="I14:M14"/>
    <mergeCell ref="I20:M20"/>
    <mergeCell ref="I23:M23"/>
    <mergeCell ref="I24:M24"/>
    <mergeCell ref="H4:T4"/>
    <mergeCell ref="I19:M19"/>
    <mergeCell ref="H10:I10"/>
    <mergeCell ref="H5:I5"/>
    <mergeCell ref="H6:T6"/>
    <mergeCell ref="I15:M15"/>
    <mergeCell ref="I16:M16"/>
    <mergeCell ref="I17:M17"/>
  </mergeCells>
  <conditionalFormatting sqref="S215 O215 Q215">
    <cfRule type="cellIs" priority="1" dxfId="0" operator="notEqual" stopIfTrue="1">
      <formula>0</formula>
    </cfRule>
  </conditionalFormatting>
  <dataValidations count="5">
    <dataValidation type="whole" operator="greaterThan" allowBlank="1" showErrorMessage="1" prompt="Въведете цяло положително число!" error="Въведете цяло положително число!" sqref="N14:O213 Q14:Q213">
      <formula1>-1</formula1>
    </dataValidation>
    <dataValidation type="whole" operator="greaterThan" allowBlank="1" showErrorMessage="1" prompt="Въведете цяло положително число или 0!" error="Въведете цяло положително число или 0!" sqref="R14:R213 P14:P213">
      <formula1>-1</formula1>
    </dataValidation>
    <dataValidation type="list" allowBlank="1" showInputMessage="1" showErrorMessage="1" sqref="J7:L7">
      <formula1>$E$14:$E$17</formula1>
    </dataValidation>
    <dataValidation type="whole" allowBlank="1" showErrorMessage="1" prompt="Въведете 4-разрядния код по ЕБК!" error="Въведете 4-разрядния код по ЕБК!" sqref="I9:K9">
      <formula1>100</formula1>
      <formula2>9999</formula2>
    </dataValidation>
    <dataValidation type="list" allowBlank="1" showErrorMessage="1" prompt="Изберете обслужваща банка от падащото меню на този ред!" error="Изберете обслужваща банка от падащото меню на този ред!" sqref="T14:T213">
      <formula1>$E$221:$E$238</formula1>
    </dataValidation>
  </dataValidations>
  <printOptions/>
  <pageMargins left="0.2" right="0.19" top="0.55" bottom="0.43" header="0.29" footer="0.26"/>
  <pageSetup horizontalDpi="600" verticalDpi="600" orientation="landscape" paperSize="9" scale="94" r:id="rId1"/>
  <headerFooter alignWithMargins="0">
    <oddHeader>&amp;C&amp;"Times New Roman,Bold"&amp;12-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U238"/>
  <sheetViews>
    <sheetView tabSelected="1" zoomScale="88" zoomScaleNormal="88" zoomScalePageLayoutView="0" workbookViewId="0" topLeftCell="G1">
      <selection activeCell="N14" sqref="N14"/>
    </sheetView>
  </sheetViews>
  <sheetFormatPr defaultColWidth="9.140625" defaultRowHeight="12.75"/>
  <cols>
    <col min="1" max="1" width="19.28125" style="8" hidden="1" customWidth="1"/>
    <col min="2" max="2" width="15.8515625" style="8" hidden="1" customWidth="1"/>
    <col min="3" max="3" width="0.2890625" style="8" hidden="1" customWidth="1"/>
    <col min="4" max="4" width="53.28125" style="8" hidden="1" customWidth="1"/>
    <col min="5" max="5" width="3.421875" style="8" hidden="1" customWidth="1"/>
    <col min="6" max="6" width="9.8515625" style="8" hidden="1" customWidth="1"/>
    <col min="7" max="7" width="4.421875" style="8" customWidth="1"/>
    <col min="8" max="8" width="5.7109375" style="8" customWidth="1"/>
    <col min="9" max="9" width="8.8515625" style="8" customWidth="1"/>
    <col min="10" max="10" width="9.421875" style="8" customWidth="1"/>
    <col min="11" max="11" width="2.57421875" style="8" customWidth="1"/>
    <col min="12" max="12" width="32.421875" style="8" customWidth="1"/>
    <col min="13" max="13" width="1.421875" style="8" customWidth="1"/>
    <col min="14" max="14" width="11.28125" style="8" customWidth="1"/>
    <col min="15" max="15" width="17.57421875" style="8" hidden="1" customWidth="1"/>
    <col min="16" max="16" width="13.28125" style="8" customWidth="1"/>
    <col min="17" max="17" width="17.57421875" style="8" hidden="1" customWidth="1"/>
    <col min="18" max="18" width="15.28125" style="8" customWidth="1"/>
    <col min="19" max="19" width="17.57421875" style="8" hidden="1" customWidth="1"/>
    <col min="20" max="20" width="55.7109375" style="8" customWidth="1"/>
    <col min="21" max="21" width="4.421875" style="8" customWidth="1"/>
    <col min="22" max="16384" width="9.140625" style="8" customWidth="1"/>
  </cols>
  <sheetData>
    <row r="2" spans="7:21" ht="18.75" customHeight="1">
      <c r="G2" s="6"/>
      <c r="H2" s="6"/>
      <c r="I2" s="162" t="s">
        <v>83</v>
      </c>
      <c r="J2" s="162"/>
      <c r="K2" s="163" t="s">
        <v>97</v>
      </c>
      <c r="L2" s="163"/>
      <c r="M2" s="6"/>
      <c r="N2" s="6"/>
      <c r="O2" s="6"/>
      <c r="P2" s="6"/>
      <c r="Q2" s="6"/>
      <c r="R2" s="6"/>
      <c r="S2" s="6"/>
      <c r="T2" s="6"/>
      <c r="U2" s="6"/>
    </row>
    <row r="3" spans="7:21" ht="20.25" customHeight="1">
      <c r="G3" s="6"/>
      <c r="H3" s="6"/>
      <c r="I3" s="162" t="s">
        <v>84</v>
      </c>
      <c r="J3" s="162"/>
      <c r="K3" s="163">
        <v>67762496</v>
      </c>
      <c r="L3" s="163"/>
      <c r="M3" s="6"/>
      <c r="N3" s="6"/>
      <c r="O3" s="6"/>
      <c r="P3" s="6"/>
      <c r="Q3" s="6"/>
      <c r="R3" s="6"/>
      <c r="S3" s="6"/>
      <c r="T3" s="6"/>
      <c r="U3" s="6"/>
    </row>
    <row r="4" spans="7:21" ht="23.25" customHeight="1">
      <c r="G4" s="6"/>
      <c r="H4" s="134" t="s">
        <v>39</v>
      </c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6"/>
    </row>
    <row r="5" spans="7:21" ht="4.5" customHeight="1">
      <c r="G5" s="6"/>
      <c r="H5" s="135"/>
      <c r="I5" s="136"/>
      <c r="J5" s="5"/>
      <c r="K5" s="5"/>
      <c r="L5" s="5"/>
      <c r="M5" s="6"/>
      <c r="N5" s="6"/>
      <c r="O5" s="6"/>
      <c r="P5" s="6"/>
      <c r="Q5" s="6"/>
      <c r="R5" s="6"/>
      <c r="S5" s="6"/>
      <c r="T5" s="6"/>
      <c r="U5" s="6"/>
    </row>
    <row r="6" spans="7:21" ht="38.25" customHeight="1">
      <c r="G6" s="6"/>
      <c r="H6" s="137" t="s">
        <v>95</v>
      </c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6"/>
    </row>
    <row r="7" spans="7:21" ht="21" customHeight="1">
      <c r="G7" s="6"/>
      <c r="H7" s="67"/>
      <c r="I7" s="4"/>
      <c r="J7" s="170" t="s">
        <v>61</v>
      </c>
      <c r="K7" s="171"/>
      <c r="L7" s="172"/>
      <c r="M7" s="4"/>
      <c r="N7" s="173">
        <v>2017</v>
      </c>
      <c r="O7" s="174"/>
      <c r="P7" s="174"/>
      <c r="Q7" s="174"/>
      <c r="R7" s="175"/>
      <c r="S7" s="4"/>
      <c r="T7" s="69" t="s">
        <v>60</v>
      </c>
      <c r="U7" s="6"/>
    </row>
    <row r="8" spans="7:21" ht="6" customHeight="1"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6"/>
    </row>
    <row r="9" spans="7:21" ht="20.25" customHeight="1">
      <c r="G9" s="6"/>
      <c r="H9" s="1"/>
      <c r="I9" s="176">
        <v>5704</v>
      </c>
      <c r="J9" s="177"/>
      <c r="K9" s="178"/>
      <c r="L9" s="1" t="s">
        <v>36</v>
      </c>
      <c r="M9" s="179" t="s">
        <v>98</v>
      </c>
      <c r="N9" s="180"/>
      <c r="O9" s="180"/>
      <c r="P9" s="180"/>
      <c r="Q9" s="180"/>
      <c r="R9" s="180"/>
      <c r="S9" s="180"/>
      <c r="T9" s="181"/>
      <c r="U9" s="6"/>
    </row>
    <row r="10" spans="7:21" ht="17.25" customHeight="1">
      <c r="G10" s="6"/>
      <c r="H10" s="135"/>
      <c r="I10" s="136"/>
      <c r="J10" s="5"/>
      <c r="K10" s="5"/>
      <c r="L10" s="5"/>
      <c r="M10" s="6" t="s">
        <v>54</v>
      </c>
      <c r="N10" s="6"/>
      <c r="O10" s="6"/>
      <c r="P10" s="6"/>
      <c r="Q10" s="6"/>
      <c r="R10" s="6"/>
      <c r="S10" s="6"/>
      <c r="T10" s="6"/>
      <c r="U10" s="6"/>
    </row>
    <row r="11" spans="7:21" ht="5.25" customHeight="1" thickBot="1"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7:21" ht="43.5" customHeight="1">
      <c r="G12" s="6"/>
      <c r="H12" s="116" t="s">
        <v>41</v>
      </c>
      <c r="I12" s="164" t="s">
        <v>40</v>
      </c>
      <c r="J12" s="165"/>
      <c r="K12" s="165"/>
      <c r="L12" s="165"/>
      <c r="M12" s="166"/>
      <c r="N12" s="117" t="s">
        <v>35</v>
      </c>
      <c r="O12" s="118" t="s">
        <v>52</v>
      </c>
      <c r="P12" s="117" t="s">
        <v>66</v>
      </c>
      <c r="Q12" s="118" t="s">
        <v>67</v>
      </c>
      <c r="R12" s="119" t="s">
        <v>47</v>
      </c>
      <c r="S12" s="118" t="s">
        <v>48</v>
      </c>
      <c r="T12" s="120" t="s">
        <v>53</v>
      </c>
      <c r="U12" s="18"/>
    </row>
    <row r="13" spans="7:21" ht="18" customHeight="1">
      <c r="G13" s="6"/>
      <c r="H13" s="102" t="s">
        <v>37</v>
      </c>
      <c r="I13" s="167" t="s">
        <v>38</v>
      </c>
      <c r="J13" s="168"/>
      <c r="K13" s="168"/>
      <c r="L13" s="168"/>
      <c r="M13" s="169"/>
      <c r="N13" s="104" t="s">
        <v>42</v>
      </c>
      <c r="O13" s="105" t="s">
        <v>50</v>
      </c>
      <c r="P13" s="104" t="s">
        <v>43</v>
      </c>
      <c r="Q13" s="105" t="s">
        <v>51</v>
      </c>
      <c r="R13" s="105" t="s">
        <v>45</v>
      </c>
      <c r="S13" s="105" t="s">
        <v>51</v>
      </c>
      <c r="T13" s="106" t="s">
        <v>68</v>
      </c>
      <c r="U13" s="6"/>
    </row>
    <row r="14" spans="5:21" ht="18.75" customHeight="1">
      <c r="E14" s="70" t="s">
        <v>61</v>
      </c>
      <c r="G14" s="6"/>
      <c r="H14" s="103">
        <v>1</v>
      </c>
      <c r="I14" s="147" t="s">
        <v>99</v>
      </c>
      <c r="J14" s="148"/>
      <c r="K14" s="148"/>
      <c r="L14" s="148"/>
      <c r="M14" s="149"/>
      <c r="N14" s="22"/>
      <c r="O14" s="23"/>
      <c r="P14" s="22">
        <v>94</v>
      </c>
      <c r="Q14" s="23"/>
      <c r="R14" s="24">
        <v>1365</v>
      </c>
      <c r="S14" s="23"/>
      <c r="T14" s="28" t="s">
        <v>100</v>
      </c>
      <c r="U14" s="6"/>
    </row>
    <row r="15" spans="5:21" ht="18.75" customHeight="1">
      <c r="E15" s="70" t="s">
        <v>62</v>
      </c>
      <c r="G15" s="6"/>
      <c r="H15" s="103">
        <f>H14+1</f>
        <v>2</v>
      </c>
      <c r="I15" s="131"/>
      <c r="J15" s="132"/>
      <c r="K15" s="132"/>
      <c r="L15" s="132"/>
      <c r="M15" s="133"/>
      <c r="N15" s="25"/>
      <c r="O15" s="26">
        <f aca="true" t="shared" si="0" ref="O15:O78">+N15+O14</f>
        <v>0</v>
      </c>
      <c r="P15" s="25"/>
      <c r="Q15" s="26">
        <f>+P15+Q14</f>
        <v>0</v>
      </c>
      <c r="R15" s="27"/>
      <c r="S15" s="26">
        <f aca="true" t="shared" si="1" ref="S15:S78">+R15+S14</f>
        <v>0</v>
      </c>
      <c r="T15" s="29"/>
      <c r="U15" s="6"/>
    </row>
    <row r="16" spans="5:21" ht="18.75" customHeight="1">
      <c r="E16" s="70" t="s">
        <v>63</v>
      </c>
      <c r="G16" s="6"/>
      <c r="H16" s="103">
        <f aca="true" t="shared" si="2" ref="H16:H79">H15+1</f>
        <v>3</v>
      </c>
      <c r="I16" s="131"/>
      <c r="J16" s="132"/>
      <c r="K16" s="132"/>
      <c r="L16" s="132"/>
      <c r="M16" s="133"/>
      <c r="N16" s="25"/>
      <c r="O16" s="26">
        <f t="shared" si="0"/>
        <v>0</v>
      </c>
      <c r="P16" s="25"/>
      <c r="Q16" s="26">
        <f aca="true" t="shared" si="3" ref="Q16:Q79">+P16+Q15</f>
        <v>0</v>
      </c>
      <c r="R16" s="27"/>
      <c r="S16" s="26">
        <f t="shared" si="1"/>
        <v>0</v>
      </c>
      <c r="T16" s="29"/>
      <c r="U16" s="6"/>
    </row>
    <row r="17" spans="5:21" ht="18.75" customHeight="1">
      <c r="E17" s="70" t="s">
        <v>64</v>
      </c>
      <c r="G17" s="6"/>
      <c r="H17" s="103">
        <f t="shared" si="2"/>
        <v>4</v>
      </c>
      <c r="I17" s="131"/>
      <c r="J17" s="132"/>
      <c r="K17" s="132"/>
      <c r="L17" s="132"/>
      <c r="M17" s="133"/>
      <c r="N17" s="25"/>
      <c r="O17" s="26">
        <f t="shared" si="0"/>
        <v>0</v>
      </c>
      <c r="P17" s="25"/>
      <c r="Q17" s="26">
        <f t="shared" si="3"/>
        <v>0</v>
      </c>
      <c r="R17" s="27"/>
      <c r="S17" s="26">
        <f t="shared" si="1"/>
        <v>0</v>
      </c>
      <c r="T17" s="29"/>
      <c r="U17" s="6"/>
    </row>
    <row r="18" spans="5:21" ht="18.75" customHeight="1">
      <c r="E18" s="68"/>
      <c r="G18" s="6"/>
      <c r="H18" s="103">
        <f t="shared" si="2"/>
        <v>5</v>
      </c>
      <c r="I18" s="131"/>
      <c r="J18" s="132"/>
      <c r="K18" s="132"/>
      <c r="L18" s="132"/>
      <c r="M18" s="133"/>
      <c r="N18" s="25"/>
      <c r="O18" s="26">
        <f t="shared" si="0"/>
        <v>0</v>
      </c>
      <c r="P18" s="25"/>
      <c r="Q18" s="26">
        <f t="shared" si="3"/>
        <v>0</v>
      </c>
      <c r="R18" s="27"/>
      <c r="S18" s="26">
        <f t="shared" si="1"/>
        <v>0</v>
      </c>
      <c r="T18" s="29"/>
      <c r="U18" s="6"/>
    </row>
    <row r="19" spans="7:21" ht="18.75" customHeight="1">
      <c r="G19" s="6"/>
      <c r="H19" s="103">
        <f t="shared" si="2"/>
        <v>6</v>
      </c>
      <c r="I19" s="131"/>
      <c r="J19" s="132"/>
      <c r="K19" s="132"/>
      <c r="L19" s="132"/>
      <c r="M19" s="133"/>
      <c r="N19" s="25"/>
      <c r="O19" s="26">
        <f t="shared" si="0"/>
        <v>0</v>
      </c>
      <c r="P19" s="25"/>
      <c r="Q19" s="26">
        <f t="shared" si="3"/>
        <v>0</v>
      </c>
      <c r="R19" s="27"/>
      <c r="S19" s="26">
        <f t="shared" si="1"/>
        <v>0</v>
      </c>
      <c r="T19" s="29"/>
      <c r="U19" s="6"/>
    </row>
    <row r="20" spans="7:21" ht="18.75" customHeight="1">
      <c r="G20" s="6"/>
      <c r="H20" s="103">
        <f t="shared" si="2"/>
        <v>7</v>
      </c>
      <c r="I20" s="131"/>
      <c r="J20" s="132"/>
      <c r="K20" s="132"/>
      <c r="L20" s="132"/>
      <c r="M20" s="133"/>
      <c r="N20" s="25"/>
      <c r="O20" s="26">
        <f t="shared" si="0"/>
        <v>0</v>
      </c>
      <c r="P20" s="25"/>
      <c r="Q20" s="26">
        <f t="shared" si="3"/>
        <v>0</v>
      </c>
      <c r="R20" s="27"/>
      <c r="S20" s="26">
        <f t="shared" si="1"/>
        <v>0</v>
      </c>
      <c r="T20" s="29"/>
      <c r="U20" s="6"/>
    </row>
    <row r="21" spans="7:21" ht="18.75" customHeight="1">
      <c r="G21" s="6"/>
      <c r="H21" s="103">
        <f t="shared" si="2"/>
        <v>8</v>
      </c>
      <c r="I21" s="131"/>
      <c r="J21" s="132"/>
      <c r="K21" s="132"/>
      <c r="L21" s="132"/>
      <c r="M21" s="133"/>
      <c r="N21" s="25"/>
      <c r="O21" s="26">
        <f t="shared" si="0"/>
        <v>0</v>
      </c>
      <c r="P21" s="25"/>
      <c r="Q21" s="26">
        <f t="shared" si="3"/>
        <v>0</v>
      </c>
      <c r="R21" s="27"/>
      <c r="S21" s="26">
        <f t="shared" si="1"/>
        <v>0</v>
      </c>
      <c r="T21" s="29"/>
      <c r="U21" s="6"/>
    </row>
    <row r="22" spans="7:21" ht="18.75" customHeight="1">
      <c r="G22" s="6"/>
      <c r="H22" s="103">
        <f t="shared" si="2"/>
        <v>9</v>
      </c>
      <c r="I22" s="131"/>
      <c r="J22" s="132"/>
      <c r="K22" s="132"/>
      <c r="L22" s="132"/>
      <c r="M22" s="133"/>
      <c r="N22" s="25"/>
      <c r="O22" s="26">
        <f t="shared" si="0"/>
        <v>0</v>
      </c>
      <c r="P22" s="25"/>
      <c r="Q22" s="26">
        <f t="shared" si="3"/>
        <v>0</v>
      </c>
      <c r="R22" s="27"/>
      <c r="S22" s="26">
        <f t="shared" si="1"/>
        <v>0</v>
      </c>
      <c r="T22" s="29"/>
      <c r="U22" s="6"/>
    </row>
    <row r="23" spans="7:21" ht="18.75" customHeight="1">
      <c r="G23" s="6"/>
      <c r="H23" s="103">
        <f t="shared" si="2"/>
        <v>10</v>
      </c>
      <c r="I23" s="131"/>
      <c r="J23" s="132"/>
      <c r="K23" s="132"/>
      <c r="L23" s="132"/>
      <c r="M23" s="133"/>
      <c r="N23" s="25"/>
      <c r="O23" s="26">
        <f t="shared" si="0"/>
        <v>0</v>
      </c>
      <c r="P23" s="25"/>
      <c r="Q23" s="26">
        <f t="shared" si="3"/>
        <v>0</v>
      </c>
      <c r="R23" s="27"/>
      <c r="S23" s="26">
        <f t="shared" si="1"/>
        <v>0</v>
      </c>
      <c r="T23" s="29"/>
      <c r="U23" s="6"/>
    </row>
    <row r="24" spans="7:21" ht="18.75" customHeight="1">
      <c r="G24" s="6"/>
      <c r="H24" s="103">
        <f t="shared" si="2"/>
        <v>11</v>
      </c>
      <c r="I24" s="131"/>
      <c r="J24" s="132"/>
      <c r="K24" s="132"/>
      <c r="L24" s="132"/>
      <c r="M24" s="133"/>
      <c r="N24" s="25"/>
      <c r="O24" s="26">
        <f t="shared" si="0"/>
        <v>0</v>
      </c>
      <c r="P24" s="25"/>
      <c r="Q24" s="26">
        <f t="shared" si="3"/>
        <v>0</v>
      </c>
      <c r="R24" s="27"/>
      <c r="S24" s="26">
        <f t="shared" si="1"/>
        <v>0</v>
      </c>
      <c r="T24" s="29"/>
      <c r="U24" s="6"/>
    </row>
    <row r="25" spans="7:21" ht="18.75" customHeight="1">
      <c r="G25" s="6"/>
      <c r="H25" s="103">
        <f t="shared" si="2"/>
        <v>12</v>
      </c>
      <c r="I25" s="131"/>
      <c r="J25" s="132"/>
      <c r="K25" s="132"/>
      <c r="L25" s="132"/>
      <c r="M25" s="133"/>
      <c r="N25" s="25"/>
      <c r="O25" s="26">
        <f t="shared" si="0"/>
        <v>0</v>
      </c>
      <c r="P25" s="25"/>
      <c r="Q25" s="26">
        <f t="shared" si="3"/>
        <v>0</v>
      </c>
      <c r="R25" s="27"/>
      <c r="S25" s="26">
        <f t="shared" si="1"/>
        <v>0</v>
      </c>
      <c r="T25" s="29"/>
      <c r="U25" s="6"/>
    </row>
    <row r="26" spans="7:21" ht="18.75" customHeight="1">
      <c r="G26" s="6"/>
      <c r="H26" s="103">
        <f t="shared" si="2"/>
        <v>13</v>
      </c>
      <c r="I26" s="131"/>
      <c r="J26" s="132"/>
      <c r="K26" s="132"/>
      <c r="L26" s="132"/>
      <c r="M26" s="133"/>
      <c r="N26" s="25"/>
      <c r="O26" s="26">
        <f t="shared" si="0"/>
        <v>0</v>
      </c>
      <c r="P26" s="25"/>
      <c r="Q26" s="26">
        <f t="shared" si="3"/>
        <v>0</v>
      </c>
      <c r="R26" s="27"/>
      <c r="S26" s="26">
        <f t="shared" si="1"/>
        <v>0</v>
      </c>
      <c r="T26" s="29"/>
      <c r="U26" s="6"/>
    </row>
    <row r="27" spans="7:21" ht="18.75" customHeight="1">
      <c r="G27" s="6"/>
      <c r="H27" s="103">
        <f t="shared" si="2"/>
        <v>14</v>
      </c>
      <c r="I27" s="131"/>
      <c r="J27" s="132"/>
      <c r="K27" s="132"/>
      <c r="L27" s="132"/>
      <c r="M27" s="133"/>
      <c r="N27" s="25"/>
      <c r="O27" s="26">
        <f t="shared" si="0"/>
        <v>0</v>
      </c>
      <c r="P27" s="25"/>
      <c r="Q27" s="26">
        <f t="shared" si="3"/>
        <v>0</v>
      </c>
      <c r="R27" s="27"/>
      <c r="S27" s="26">
        <f t="shared" si="1"/>
        <v>0</v>
      </c>
      <c r="T27" s="29"/>
      <c r="U27" s="6"/>
    </row>
    <row r="28" spans="7:21" ht="18.75" customHeight="1">
      <c r="G28" s="6"/>
      <c r="H28" s="103">
        <f t="shared" si="2"/>
        <v>15</v>
      </c>
      <c r="I28" s="131"/>
      <c r="J28" s="132"/>
      <c r="K28" s="132"/>
      <c r="L28" s="132"/>
      <c r="M28" s="133"/>
      <c r="N28" s="25"/>
      <c r="O28" s="26">
        <f t="shared" si="0"/>
        <v>0</v>
      </c>
      <c r="P28" s="25"/>
      <c r="Q28" s="26">
        <f t="shared" si="3"/>
        <v>0</v>
      </c>
      <c r="R28" s="27"/>
      <c r="S28" s="26">
        <f t="shared" si="1"/>
        <v>0</v>
      </c>
      <c r="T28" s="29"/>
      <c r="U28" s="6"/>
    </row>
    <row r="29" spans="7:21" ht="18.75" customHeight="1">
      <c r="G29" s="6"/>
      <c r="H29" s="103">
        <f t="shared" si="2"/>
        <v>16</v>
      </c>
      <c r="I29" s="131"/>
      <c r="J29" s="132"/>
      <c r="K29" s="132"/>
      <c r="L29" s="132"/>
      <c r="M29" s="133"/>
      <c r="N29" s="25"/>
      <c r="O29" s="26">
        <f t="shared" si="0"/>
        <v>0</v>
      </c>
      <c r="P29" s="25"/>
      <c r="Q29" s="26">
        <f t="shared" si="3"/>
        <v>0</v>
      </c>
      <c r="R29" s="27"/>
      <c r="S29" s="26">
        <f t="shared" si="1"/>
        <v>0</v>
      </c>
      <c r="T29" s="29"/>
      <c r="U29" s="6"/>
    </row>
    <row r="30" spans="7:21" ht="18.75" customHeight="1">
      <c r="G30" s="6"/>
      <c r="H30" s="103">
        <f t="shared" si="2"/>
        <v>17</v>
      </c>
      <c r="I30" s="131"/>
      <c r="J30" s="132"/>
      <c r="K30" s="132"/>
      <c r="L30" s="132"/>
      <c r="M30" s="133"/>
      <c r="N30" s="25"/>
      <c r="O30" s="26">
        <f t="shared" si="0"/>
        <v>0</v>
      </c>
      <c r="P30" s="25"/>
      <c r="Q30" s="26">
        <f t="shared" si="3"/>
        <v>0</v>
      </c>
      <c r="R30" s="27"/>
      <c r="S30" s="26">
        <f t="shared" si="1"/>
        <v>0</v>
      </c>
      <c r="T30" s="29"/>
      <c r="U30" s="6"/>
    </row>
    <row r="31" spans="7:21" ht="18.75" customHeight="1">
      <c r="G31" s="6"/>
      <c r="H31" s="103">
        <f t="shared" si="2"/>
        <v>18</v>
      </c>
      <c r="I31" s="131"/>
      <c r="J31" s="132"/>
      <c r="K31" s="132"/>
      <c r="L31" s="132"/>
      <c r="M31" s="133"/>
      <c r="N31" s="25"/>
      <c r="O31" s="26">
        <f t="shared" si="0"/>
        <v>0</v>
      </c>
      <c r="P31" s="25"/>
      <c r="Q31" s="26">
        <f t="shared" si="3"/>
        <v>0</v>
      </c>
      <c r="R31" s="27"/>
      <c r="S31" s="26">
        <f t="shared" si="1"/>
        <v>0</v>
      </c>
      <c r="T31" s="29"/>
      <c r="U31" s="6"/>
    </row>
    <row r="32" spans="7:21" ht="18.75" customHeight="1">
      <c r="G32" s="6"/>
      <c r="H32" s="103">
        <f t="shared" si="2"/>
        <v>19</v>
      </c>
      <c r="I32" s="131"/>
      <c r="J32" s="132"/>
      <c r="K32" s="132"/>
      <c r="L32" s="132"/>
      <c r="M32" s="133"/>
      <c r="N32" s="25"/>
      <c r="O32" s="26">
        <f t="shared" si="0"/>
        <v>0</v>
      </c>
      <c r="P32" s="25"/>
      <c r="Q32" s="26">
        <f t="shared" si="3"/>
        <v>0</v>
      </c>
      <c r="R32" s="27"/>
      <c r="S32" s="26">
        <f t="shared" si="1"/>
        <v>0</v>
      </c>
      <c r="T32" s="29"/>
      <c r="U32" s="6"/>
    </row>
    <row r="33" spans="7:21" ht="18.75" customHeight="1">
      <c r="G33" s="6"/>
      <c r="H33" s="103">
        <f t="shared" si="2"/>
        <v>20</v>
      </c>
      <c r="I33" s="131"/>
      <c r="J33" s="132"/>
      <c r="K33" s="132"/>
      <c r="L33" s="132"/>
      <c r="M33" s="133"/>
      <c r="N33" s="25"/>
      <c r="O33" s="26">
        <f t="shared" si="0"/>
        <v>0</v>
      </c>
      <c r="P33" s="25"/>
      <c r="Q33" s="26">
        <f t="shared" si="3"/>
        <v>0</v>
      </c>
      <c r="R33" s="27"/>
      <c r="S33" s="26">
        <f t="shared" si="1"/>
        <v>0</v>
      </c>
      <c r="T33" s="29"/>
      <c r="U33" s="6"/>
    </row>
    <row r="34" spans="7:21" ht="18.75" customHeight="1">
      <c r="G34" s="6"/>
      <c r="H34" s="103">
        <f t="shared" si="2"/>
        <v>21</v>
      </c>
      <c r="I34" s="131"/>
      <c r="J34" s="132"/>
      <c r="K34" s="132"/>
      <c r="L34" s="132"/>
      <c r="M34" s="133"/>
      <c r="N34" s="25"/>
      <c r="O34" s="26">
        <f t="shared" si="0"/>
        <v>0</v>
      </c>
      <c r="P34" s="25"/>
      <c r="Q34" s="26">
        <f t="shared" si="3"/>
        <v>0</v>
      </c>
      <c r="R34" s="27"/>
      <c r="S34" s="26">
        <f t="shared" si="1"/>
        <v>0</v>
      </c>
      <c r="T34" s="29"/>
      <c r="U34" s="6"/>
    </row>
    <row r="35" spans="7:21" ht="18.75" customHeight="1">
      <c r="G35" s="6"/>
      <c r="H35" s="103">
        <f t="shared" si="2"/>
        <v>22</v>
      </c>
      <c r="I35" s="131"/>
      <c r="J35" s="132"/>
      <c r="K35" s="132"/>
      <c r="L35" s="132"/>
      <c r="M35" s="133"/>
      <c r="N35" s="25"/>
      <c r="O35" s="26">
        <f t="shared" si="0"/>
        <v>0</v>
      </c>
      <c r="P35" s="25"/>
      <c r="Q35" s="26">
        <f t="shared" si="3"/>
        <v>0</v>
      </c>
      <c r="R35" s="27"/>
      <c r="S35" s="26">
        <f t="shared" si="1"/>
        <v>0</v>
      </c>
      <c r="T35" s="29"/>
      <c r="U35" s="6"/>
    </row>
    <row r="36" spans="7:21" ht="18.75" customHeight="1">
      <c r="G36" s="6"/>
      <c r="H36" s="103">
        <f t="shared" si="2"/>
        <v>23</v>
      </c>
      <c r="I36" s="131"/>
      <c r="J36" s="132"/>
      <c r="K36" s="132"/>
      <c r="L36" s="132"/>
      <c r="M36" s="133"/>
      <c r="N36" s="25"/>
      <c r="O36" s="26">
        <f t="shared" si="0"/>
        <v>0</v>
      </c>
      <c r="P36" s="25"/>
      <c r="Q36" s="26">
        <f t="shared" si="3"/>
        <v>0</v>
      </c>
      <c r="R36" s="27"/>
      <c r="S36" s="26">
        <f t="shared" si="1"/>
        <v>0</v>
      </c>
      <c r="T36" s="29"/>
      <c r="U36" s="6"/>
    </row>
    <row r="37" spans="7:21" ht="18.75" customHeight="1">
      <c r="G37" s="6"/>
      <c r="H37" s="103">
        <f t="shared" si="2"/>
        <v>24</v>
      </c>
      <c r="I37" s="131"/>
      <c r="J37" s="132"/>
      <c r="K37" s="132"/>
      <c r="L37" s="132"/>
      <c r="M37" s="133"/>
      <c r="N37" s="25"/>
      <c r="O37" s="26">
        <f t="shared" si="0"/>
        <v>0</v>
      </c>
      <c r="P37" s="25"/>
      <c r="Q37" s="26">
        <f t="shared" si="3"/>
        <v>0</v>
      </c>
      <c r="R37" s="27"/>
      <c r="S37" s="26">
        <f t="shared" si="1"/>
        <v>0</v>
      </c>
      <c r="T37" s="29"/>
      <c r="U37" s="6"/>
    </row>
    <row r="38" spans="7:21" ht="18.75" customHeight="1">
      <c r="G38" s="6"/>
      <c r="H38" s="103">
        <f t="shared" si="2"/>
        <v>25</v>
      </c>
      <c r="I38" s="131"/>
      <c r="J38" s="132"/>
      <c r="K38" s="132"/>
      <c r="L38" s="132"/>
      <c r="M38" s="133"/>
      <c r="N38" s="25"/>
      <c r="O38" s="26">
        <f t="shared" si="0"/>
        <v>0</v>
      </c>
      <c r="P38" s="25"/>
      <c r="Q38" s="26">
        <f t="shared" si="3"/>
        <v>0</v>
      </c>
      <c r="R38" s="27"/>
      <c r="S38" s="26">
        <f t="shared" si="1"/>
        <v>0</v>
      </c>
      <c r="T38" s="29"/>
      <c r="U38" s="6"/>
    </row>
    <row r="39" spans="7:21" ht="18.75" customHeight="1">
      <c r="G39" s="6"/>
      <c r="H39" s="103">
        <f t="shared" si="2"/>
        <v>26</v>
      </c>
      <c r="I39" s="131"/>
      <c r="J39" s="132"/>
      <c r="K39" s="132"/>
      <c r="L39" s="132"/>
      <c r="M39" s="133"/>
      <c r="N39" s="25"/>
      <c r="O39" s="26">
        <f t="shared" si="0"/>
        <v>0</v>
      </c>
      <c r="P39" s="25"/>
      <c r="Q39" s="26">
        <f t="shared" si="3"/>
        <v>0</v>
      </c>
      <c r="R39" s="27"/>
      <c r="S39" s="26">
        <f t="shared" si="1"/>
        <v>0</v>
      </c>
      <c r="T39" s="29"/>
      <c r="U39" s="6"/>
    </row>
    <row r="40" spans="7:21" ht="18.75" customHeight="1">
      <c r="G40" s="6"/>
      <c r="H40" s="103">
        <f t="shared" si="2"/>
        <v>27</v>
      </c>
      <c r="I40" s="131"/>
      <c r="J40" s="132"/>
      <c r="K40" s="132"/>
      <c r="L40" s="132"/>
      <c r="M40" s="133"/>
      <c r="N40" s="25"/>
      <c r="O40" s="26">
        <f t="shared" si="0"/>
        <v>0</v>
      </c>
      <c r="P40" s="25"/>
      <c r="Q40" s="26">
        <f t="shared" si="3"/>
        <v>0</v>
      </c>
      <c r="R40" s="27"/>
      <c r="S40" s="26">
        <f t="shared" si="1"/>
        <v>0</v>
      </c>
      <c r="T40" s="29"/>
      <c r="U40" s="6"/>
    </row>
    <row r="41" spans="7:21" ht="18.75" customHeight="1">
      <c r="G41" s="6"/>
      <c r="H41" s="103">
        <f t="shared" si="2"/>
        <v>28</v>
      </c>
      <c r="I41" s="131"/>
      <c r="J41" s="132"/>
      <c r="K41" s="132"/>
      <c r="L41" s="132"/>
      <c r="M41" s="133"/>
      <c r="N41" s="25"/>
      <c r="O41" s="26">
        <f t="shared" si="0"/>
        <v>0</v>
      </c>
      <c r="P41" s="25"/>
      <c r="Q41" s="26">
        <f t="shared" si="3"/>
        <v>0</v>
      </c>
      <c r="R41" s="27"/>
      <c r="S41" s="26">
        <f t="shared" si="1"/>
        <v>0</v>
      </c>
      <c r="T41" s="29"/>
      <c r="U41" s="6"/>
    </row>
    <row r="42" spans="7:21" ht="18.75" customHeight="1">
      <c r="G42" s="6"/>
      <c r="H42" s="103">
        <f t="shared" si="2"/>
        <v>29</v>
      </c>
      <c r="I42" s="131"/>
      <c r="J42" s="132"/>
      <c r="K42" s="132"/>
      <c r="L42" s="132"/>
      <c r="M42" s="133"/>
      <c r="N42" s="25"/>
      <c r="O42" s="26">
        <f t="shared" si="0"/>
        <v>0</v>
      </c>
      <c r="P42" s="25"/>
      <c r="Q42" s="26">
        <f t="shared" si="3"/>
        <v>0</v>
      </c>
      <c r="R42" s="27"/>
      <c r="S42" s="26">
        <f t="shared" si="1"/>
        <v>0</v>
      </c>
      <c r="T42" s="29"/>
      <c r="U42" s="6"/>
    </row>
    <row r="43" spans="7:21" ht="18.75" customHeight="1">
      <c r="G43" s="6"/>
      <c r="H43" s="103">
        <f t="shared" si="2"/>
        <v>30</v>
      </c>
      <c r="I43" s="131"/>
      <c r="J43" s="132"/>
      <c r="K43" s="132"/>
      <c r="L43" s="132"/>
      <c r="M43" s="133"/>
      <c r="N43" s="25"/>
      <c r="O43" s="26">
        <f t="shared" si="0"/>
        <v>0</v>
      </c>
      <c r="P43" s="25"/>
      <c r="Q43" s="26">
        <f t="shared" si="3"/>
        <v>0</v>
      </c>
      <c r="R43" s="27"/>
      <c r="S43" s="26">
        <f t="shared" si="1"/>
        <v>0</v>
      </c>
      <c r="T43" s="29"/>
      <c r="U43" s="6"/>
    </row>
    <row r="44" spans="7:21" ht="18.75" customHeight="1">
      <c r="G44" s="6"/>
      <c r="H44" s="103">
        <f t="shared" si="2"/>
        <v>31</v>
      </c>
      <c r="I44" s="131"/>
      <c r="J44" s="132"/>
      <c r="K44" s="132"/>
      <c r="L44" s="132"/>
      <c r="M44" s="133"/>
      <c r="N44" s="25"/>
      <c r="O44" s="26">
        <f t="shared" si="0"/>
        <v>0</v>
      </c>
      <c r="P44" s="25"/>
      <c r="Q44" s="26">
        <f t="shared" si="3"/>
        <v>0</v>
      </c>
      <c r="R44" s="27"/>
      <c r="S44" s="26">
        <f t="shared" si="1"/>
        <v>0</v>
      </c>
      <c r="T44" s="29"/>
      <c r="U44" s="6"/>
    </row>
    <row r="45" spans="7:21" ht="18.75" customHeight="1">
      <c r="G45" s="6"/>
      <c r="H45" s="103">
        <f t="shared" si="2"/>
        <v>32</v>
      </c>
      <c r="I45" s="131"/>
      <c r="J45" s="132"/>
      <c r="K45" s="132"/>
      <c r="L45" s="132"/>
      <c r="M45" s="133"/>
      <c r="N45" s="25"/>
      <c r="O45" s="26">
        <f t="shared" si="0"/>
        <v>0</v>
      </c>
      <c r="P45" s="25"/>
      <c r="Q45" s="26">
        <f t="shared" si="3"/>
        <v>0</v>
      </c>
      <c r="R45" s="27"/>
      <c r="S45" s="26">
        <f t="shared" si="1"/>
        <v>0</v>
      </c>
      <c r="T45" s="29"/>
      <c r="U45" s="6"/>
    </row>
    <row r="46" spans="7:21" ht="18.75" customHeight="1">
      <c r="G46" s="6"/>
      <c r="H46" s="103">
        <f t="shared" si="2"/>
        <v>33</v>
      </c>
      <c r="I46" s="131"/>
      <c r="J46" s="132"/>
      <c r="K46" s="132"/>
      <c r="L46" s="132"/>
      <c r="M46" s="133"/>
      <c r="N46" s="25"/>
      <c r="O46" s="26">
        <f t="shared" si="0"/>
        <v>0</v>
      </c>
      <c r="P46" s="25"/>
      <c r="Q46" s="26">
        <f t="shared" si="3"/>
        <v>0</v>
      </c>
      <c r="R46" s="27"/>
      <c r="S46" s="26">
        <f t="shared" si="1"/>
        <v>0</v>
      </c>
      <c r="T46" s="29"/>
      <c r="U46" s="6"/>
    </row>
    <row r="47" spans="7:21" ht="18.75" customHeight="1">
      <c r="G47" s="6"/>
      <c r="H47" s="103">
        <f t="shared" si="2"/>
        <v>34</v>
      </c>
      <c r="I47" s="131"/>
      <c r="J47" s="132"/>
      <c r="K47" s="132"/>
      <c r="L47" s="132"/>
      <c r="M47" s="133"/>
      <c r="N47" s="25"/>
      <c r="O47" s="26">
        <f t="shared" si="0"/>
        <v>0</v>
      </c>
      <c r="P47" s="25"/>
      <c r="Q47" s="26">
        <f t="shared" si="3"/>
        <v>0</v>
      </c>
      <c r="R47" s="27"/>
      <c r="S47" s="26">
        <f t="shared" si="1"/>
        <v>0</v>
      </c>
      <c r="T47" s="29"/>
      <c r="U47" s="6"/>
    </row>
    <row r="48" spans="7:21" ht="18.75" customHeight="1">
      <c r="G48" s="6"/>
      <c r="H48" s="103">
        <f t="shared" si="2"/>
        <v>35</v>
      </c>
      <c r="I48" s="131"/>
      <c r="J48" s="132"/>
      <c r="K48" s="132"/>
      <c r="L48" s="132"/>
      <c r="M48" s="133"/>
      <c r="N48" s="25"/>
      <c r="O48" s="26">
        <f t="shared" si="0"/>
        <v>0</v>
      </c>
      <c r="P48" s="25"/>
      <c r="Q48" s="26">
        <f t="shared" si="3"/>
        <v>0</v>
      </c>
      <c r="R48" s="27"/>
      <c r="S48" s="26">
        <f t="shared" si="1"/>
        <v>0</v>
      </c>
      <c r="T48" s="29"/>
      <c r="U48" s="6"/>
    </row>
    <row r="49" spans="7:21" ht="18.75" customHeight="1">
      <c r="G49" s="6"/>
      <c r="H49" s="103">
        <f t="shared" si="2"/>
        <v>36</v>
      </c>
      <c r="I49" s="131"/>
      <c r="J49" s="132"/>
      <c r="K49" s="132"/>
      <c r="L49" s="132"/>
      <c r="M49" s="133"/>
      <c r="N49" s="25"/>
      <c r="O49" s="26">
        <f t="shared" si="0"/>
        <v>0</v>
      </c>
      <c r="P49" s="25"/>
      <c r="Q49" s="26">
        <f t="shared" si="3"/>
        <v>0</v>
      </c>
      <c r="R49" s="27"/>
      <c r="S49" s="26">
        <f t="shared" si="1"/>
        <v>0</v>
      </c>
      <c r="T49" s="29"/>
      <c r="U49" s="6"/>
    </row>
    <row r="50" spans="7:21" ht="18.75" customHeight="1">
      <c r="G50" s="6"/>
      <c r="H50" s="103">
        <f t="shared" si="2"/>
        <v>37</v>
      </c>
      <c r="I50" s="131"/>
      <c r="J50" s="132"/>
      <c r="K50" s="132"/>
      <c r="L50" s="132"/>
      <c r="M50" s="133"/>
      <c r="N50" s="25"/>
      <c r="O50" s="26">
        <f t="shared" si="0"/>
        <v>0</v>
      </c>
      <c r="P50" s="25"/>
      <c r="Q50" s="26">
        <f t="shared" si="3"/>
        <v>0</v>
      </c>
      <c r="R50" s="27"/>
      <c r="S50" s="26">
        <f t="shared" si="1"/>
        <v>0</v>
      </c>
      <c r="T50" s="29"/>
      <c r="U50" s="6"/>
    </row>
    <row r="51" spans="7:21" ht="18.75" customHeight="1">
      <c r="G51" s="6"/>
      <c r="H51" s="103">
        <f t="shared" si="2"/>
        <v>38</v>
      </c>
      <c r="I51" s="131"/>
      <c r="J51" s="132"/>
      <c r="K51" s="132"/>
      <c r="L51" s="132"/>
      <c r="M51" s="133"/>
      <c r="N51" s="25"/>
      <c r="O51" s="26">
        <f t="shared" si="0"/>
        <v>0</v>
      </c>
      <c r="P51" s="25"/>
      <c r="Q51" s="26">
        <f t="shared" si="3"/>
        <v>0</v>
      </c>
      <c r="R51" s="27"/>
      <c r="S51" s="26">
        <f t="shared" si="1"/>
        <v>0</v>
      </c>
      <c r="T51" s="29"/>
      <c r="U51" s="6"/>
    </row>
    <row r="52" spans="7:21" ht="18.75" customHeight="1">
      <c r="G52" s="6"/>
      <c r="H52" s="103">
        <f t="shared" si="2"/>
        <v>39</v>
      </c>
      <c r="I52" s="131"/>
      <c r="J52" s="132"/>
      <c r="K52" s="132"/>
      <c r="L52" s="132"/>
      <c r="M52" s="133"/>
      <c r="N52" s="25"/>
      <c r="O52" s="26">
        <f t="shared" si="0"/>
        <v>0</v>
      </c>
      <c r="P52" s="25"/>
      <c r="Q52" s="26">
        <f t="shared" si="3"/>
        <v>0</v>
      </c>
      <c r="R52" s="27"/>
      <c r="S52" s="26">
        <f t="shared" si="1"/>
        <v>0</v>
      </c>
      <c r="T52" s="29"/>
      <c r="U52" s="6"/>
    </row>
    <row r="53" spans="7:21" ht="18.75" customHeight="1">
      <c r="G53" s="6"/>
      <c r="H53" s="103">
        <f t="shared" si="2"/>
        <v>40</v>
      </c>
      <c r="I53" s="131"/>
      <c r="J53" s="132"/>
      <c r="K53" s="132"/>
      <c r="L53" s="132"/>
      <c r="M53" s="133"/>
      <c r="N53" s="25"/>
      <c r="O53" s="26">
        <f t="shared" si="0"/>
        <v>0</v>
      </c>
      <c r="P53" s="25"/>
      <c r="Q53" s="26">
        <f t="shared" si="3"/>
        <v>0</v>
      </c>
      <c r="R53" s="27"/>
      <c r="S53" s="26">
        <f t="shared" si="1"/>
        <v>0</v>
      </c>
      <c r="T53" s="29"/>
      <c r="U53" s="6"/>
    </row>
    <row r="54" spans="7:21" ht="18.75" customHeight="1">
      <c r="G54" s="6"/>
      <c r="H54" s="103">
        <f t="shared" si="2"/>
        <v>41</v>
      </c>
      <c r="I54" s="131"/>
      <c r="J54" s="132"/>
      <c r="K54" s="132"/>
      <c r="L54" s="132"/>
      <c r="M54" s="133"/>
      <c r="N54" s="25"/>
      <c r="O54" s="26">
        <f t="shared" si="0"/>
        <v>0</v>
      </c>
      <c r="P54" s="25"/>
      <c r="Q54" s="26">
        <f t="shared" si="3"/>
        <v>0</v>
      </c>
      <c r="R54" s="27"/>
      <c r="S54" s="26">
        <f t="shared" si="1"/>
        <v>0</v>
      </c>
      <c r="T54" s="29"/>
      <c r="U54" s="6"/>
    </row>
    <row r="55" spans="7:21" ht="18.75" customHeight="1">
      <c r="G55" s="6"/>
      <c r="H55" s="103">
        <f t="shared" si="2"/>
        <v>42</v>
      </c>
      <c r="I55" s="131"/>
      <c r="J55" s="132"/>
      <c r="K55" s="132"/>
      <c r="L55" s="132"/>
      <c r="M55" s="133"/>
      <c r="N55" s="25"/>
      <c r="O55" s="26">
        <f t="shared" si="0"/>
        <v>0</v>
      </c>
      <c r="P55" s="25"/>
      <c r="Q55" s="26">
        <f t="shared" si="3"/>
        <v>0</v>
      </c>
      <c r="R55" s="27"/>
      <c r="S55" s="26">
        <f t="shared" si="1"/>
        <v>0</v>
      </c>
      <c r="T55" s="29"/>
      <c r="U55" s="6"/>
    </row>
    <row r="56" spans="7:21" ht="18.75" customHeight="1">
      <c r="G56" s="6"/>
      <c r="H56" s="103">
        <f t="shared" si="2"/>
        <v>43</v>
      </c>
      <c r="I56" s="131"/>
      <c r="J56" s="132"/>
      <c r="K56" s="132"/>
      <c r="L56" s="132"/>
      <c r="M56" s="133"/>
      <c r="N56" s="25"/>
      <c r="O56" s="26">
        <f t="shared" si="0"/>
        <v>0</v>
      </c>
      <c r="P56" s="25"/>
      <c r="Q56" s="26">
        <f t="shared" si="3"/>
        <v>0</v>
      </c>
      <c r="R56" s="27"/>
      <c r="S56" s="26">
        <f t="shared" si="1"/>
        <v>0</v>
      </c>
      <c r="T56" s="29"/>
      <c r="U56" s="6"/>
    </row>
    <row r="57" spans="7:21" ht="18.75" customHeight="1">
      <c r="G57" s="6"/>
      <c r="H57" s="103">
        <f t="shared" si="2"/>
        <v>44</v>
      </c>
      <c r="I57" s="131"/>
      <c r="J57" s="132"/>
      <c r="K57" s="132"/>
      <c r="L57" s="132"/>
      <c r="M57" s="133"/>
      <c r="N57" s="25"/>
      <c r="O57" s="26">
        <f t="shared" si="0"/>
        <v>0</v>
      </c>
      <c r="P57" s="25"/>
      <c r="Q57" s="26">
        <f t="shared" si="3"/>
        <v>0</v>
      </c>
      <c r="R57" s="27"/>
      <c r="S57" s="26">
        <f t="shared" si="1"/>
        <v>0</v>
      </c>
      <c r="T57" s="29"/>
      <c r="U57" s="6"/>
    </row>
    <row r="58" spans="7:21" ht="18.75" customHeight="1">
      <c r="G58" s="6"/>
      <c r="H58" s="103">
        <f t="shared" si="2"/>
        <v>45</v>
      </c>
      <c r="I58" s="131"/>
      <c r="J58" s="132"/>
      <c r="K58" s="132"/>
      <c r="L58" s="132"/>
      <c r="M58" s="133"/>
      <c r="N58" s="25"/>
      <c r="O58" s="26">
        <f t="shared" si="0"/>
        <v>0</v>
      </c>
      <c r="P58" s="25"/>
      <c r="Q58" s="26">
        <f t="shared" si="3"/>
        <v>0</v>
      </c>
      <c r="R58" s="27"/>
      <c r="S58" s="26">
        <f t="shared" si="1"/>
        <v>0</v>
      </c>
      <c r="T58" s="29"/>
      <c r="U58" s="6"/>
    </row>
    <row r="59" spans="7:21" ht="18.75" customHeight="1">
      <c r="G59" s="6"/>
      <c r="H59" s="103">
        <f t="shared" si="2"/>
        <v>46</v>
      </c>
      <c r="I59" s="131"/>
      <c r="J59" s="132"/>
      <c r="K59" s="132"/>
      <c r="L59" s="132"/>
      <c r="M59" s="133"/>
      <c r="N59" s="25"/>
      <c r="O59" s="26">
        <f t="shared" si="0"/>
        <v>0</v>
      </c>
      <c r="P59" s="25"/>
      <c r="Q59" s="26">
        <f t="shared" si="3"/>
        <v>0</v>
      </c>
      <c r="R59" s="27"/>
      <c r="S59" s="26">
        <f t="shared" si="1"/>
        <v>0</v>
      </c>
      <c r="T59" s="29"/>
      <c r="U59" s="6"/>
    </row>
    <row r="60" spans="7:21" ht="18.75" customHeight="1">
      <c r="G60" s="6"/>
      <c r="H60" s="103">
        <f t="shared" si="2"/>
        <v>47</v>
      </c>
      <c r="I60" s="131"/>
      <c r="J60" s="132"/>
      <c r="K60" s="132"/>
      <c r="L60" s="132"/>
      <c r="M60" s="133"/>
      <c r="N60" s="25"/>
      <c r="O60" s="26">
        <f t="shared" si="0"/>
        <v>0</v>
      </c>
      <c r="P60" s="25"/>
      <c r="Q60" s="26">
        <f t="shared" si="3"/>
        <v>0</v>
      </c>
      <c r="R60" s="27"/>
      <c r="S60" s="26">
        <f t="shared" si="1"/>
        <v>0</v>
      </c>
      <c r="T60" s="29"/>
      <c r="U60" s="6"/>
    </row>
    <row r="61" spans="7:21" ht="18.75" customHeight="1">
      <c r="G61" s="6"/>
      <c r="H61" s="103">
        <f t="shared" si="2"/>
        <v>48</v>
      </c>
      <c r="I61" s="131"/>
      <c r="J61" s="132"/>
      <c r="K61" s="132"/>
      <c r="L61" s="132"/>
      <c r="M61" s="133"/>
      <c r="N61" s="25"/>
      <c r="O61" s="26">
        <f t="shared" si="0"/>
        <v>0</v>
      </c>
      <c r="P61" s="25"/>
      <c r="Q61" s="26">
        <f t="shared" si="3"/>
        <v>0</v>
      </c>
      <c r="R61" s="27"/>
      <c r="S61" s="26">
        <f t="shared" si="1"/>
        <v>0</v>
      </c>
      <c r="T61" s="29"/>
      <c r="U61" s="6"/>
    </row>
    <row r="62" spans="7:21" ht="18.75" customHeight="1">
      <c r="G62" s="6"/>
      <c r="H62" s="103">
        <f t="shared" si="2"/>
        <v>49</v>
      </c>
      <c r="I62" s="131"/>
      <c r="J62" s="132"/>
      <c r="K62" s="132"/>
      <c r="L62" s="132"/>
      <c r="M62" s="133"/>
      <c r="N62" s="25"/>
      <c r="O62" s="26">
        <f t="shared" si="0"/>
        <v>0</v>
      </c>
      <c r="P62" s="25"/>
      <c r="Q62" s="26">
        <f t="shared" si="3"/>
        <v>0</v>
      </c>
      <c r="R62" s="27"/>
      <c r="S62" s="26">
        <f t="shared" si="1"/>
        <v>0</v>
      </c>
      <c r="T62" s="29"/>
      <c r="U62" s="6"/>
    </row>
    <row r="63" spans="7:21" ht="18.75" customHeight="1">
      <c r="G63" s="6"/>
      <c r="H63" s="103">
        <f t="shared" si="2"/>
        <v>50</v>
      </c>
      <c r="I63" s="131"/>
      <c r="J63" s="132"/>
      <c r="K63" s="132"/>
      <c r="L63" s="132"/>
      <c r="M63" s="133"/>
      <c r="N63" s="25"/>
      <c r="O63" s="26">
        <f t="shared" si="0"/>
        <v>0</v>
      </c>
      <c r="P63" s="25"/>
      <c r="Q63" s="26">
        <f t="shared" si="3"/>
        <v>0</v>
      </c>
      <c r="R63" s="27"/>
      <c r="S63" s="26">
        <f t="shared" si="1"/>
        <v>0</v>
      </c>
      <c r="T63" s="29"/>
      <c r="U63" s="6"/>
    </row>
    <row r="64" spans="7:21" ht="18.75" customHeight="1">
      <c r="G64" s="6"/>
      <c r="H64" s="103">
        <f t="shared" si="2"/>
        <v>51</v>
      </c>
      <c r="I64" s="131"/>
      <c r="J64" s="132"/>
      <c r="K64" s="132"/>
      <c r="L64" s="132"/>
      <c r="M64" s="133"/>
      <c r="N64" s="25"/>
      <c r="O64" s="26">
        <f t="shared" si="0"/>
        <v>0</v>
      </c>
      <c r="P64" s="25"/>
      <c r="Q64" s="26">
        <f t="shared" si="3"/>
        <v>0</v>
      </c>
      <c r="R64" s="27"/>
      <c r="S64" s="26">
        <f t="shared" si="1"/>
        <v>0</v>
      </c>
      <c r="T64" s="29"/>
      <c r="U64" s="6"/>
    </row>
    <row r="65" spans="7:21" ht="18.75" customHeight="1">
      <c r="G65" s="6"/>
      <c r="H65" s="103">
        <f t="shared" si="2"/>
        <v>52</v>
      </c>
      <c r="I65" s="131"/>
      <c r="J65" s="132"/>
      <c r="K65" s="132"/>
      <c r="L65" s="132"/>
      <c r="M65" s="133"/>
      <c r="N65" s="25"/>
      <c r="O65" s="26">
        <f t="shared" si="0"/>
        <v>0</v>
      </c>
      <c r="P65" s="25"/>
      <c r="Q65" s="26">
        <f t="shared" si="3"/>
        <v>0</v>
      </c>
      <c r="R65" s="27"/>
      <c r="S65" s="26">
        <f t="shared" si="1"/>
        <v>0</v>
      </c>
      <c r="T65" s="29"/>
      <c r="U65" s="6"/>
    </row>
    <row r="66" spans="7:21" ht="18.75" customHeight="1">
      <c r="G66" s="6"/>
      <c r="H66" s="103">
        <f t="shared" si="2"/>
        <v>53</v>
      </c>
      <c r="I66" s="131"/>
      <c r="J66" s="132"/>
      <c r="K66" s="132"/>
      <c r="L66" s="132"/>
      <c r="M66" s="133"/>
      <c r="N66" s="25"/>
      <c r="O66" s="26">
        <f t="shared" si="0"/>
        <v>0</v>
      </c>
      <c r="P66" s="25"/>
      <c r="Q66" s="26">
        <f t="shared" si="3"/>
        <v>0</v>
      </c>
      <c r="R66" s="27"/>
      <c r="S66" s="26">
        <f t="shared" si="1"/>
        <v>0</v>
      </c>
      <c r="T66" s="29"/>
      <c r="U66" s="6"/>
    </row>
    <row r="67" spans="7:21" ht="18.75" customHeight="1">
      <c r="G67" s="6"/>
      <c r="H67" s="103">
        <f t="shared" si="2"/>
        <v>54</v>
      </c>
      <c r="I67" s="131"/>
      <c r="J67" s="132"/>
      <c r="K67" s="132"/>
      <c r="L67" s="132"/>
      <c r="M67" s="133"/>
      <c r="N67" s="25"/>
      <c r="O67" s="26">
        <f t="shared" si="0"/>
        <v>0</v>
      </c>
      <c r="P67" s="25"/>
      <c r="Q67" s="26">
        <f t="shared" si="3"/>
        <v>0</v>
      </c>
      <c r="R67" s="27"/>
      <c r="S67" s="26">
        <f t="shared" si="1"/>
        <v>0</v>
      </c>
      <c r="T67" s="29"/>
      <c r="U67" s="6"/>
    </row>
    <row r="68" spans="7:21" ht="18.75" customHeight="1">
      <c r="G68" s="6"/>
      <c r="H68" s="103">
        <f t="shared" si="2"/>
        <v>55</v>
      </c>
      <c r="I68" s="131"/>
      <c r="J68" s="132"/>
      <c r="K68" s="132"/>
      <c r="L68" s="132"/>
      <c r="M68" s="133"/>
      <c r="N68" s="25"/>
      <c r="O68" s="26">
        <f t="shared" si="0"/>
        <v>0</v>
      </c>
      <c r="P68" s="25"/>
      <c r="Q68" s="26">
        <f t="shared" si="3"/>
        <v>0</v>
      </c>
      <c r="R68" s="27"/>
      <c r="S68" s="26">
        <f t="shared" si="1"/>
        <v>0</v>
      </c>
      <c r="T68" s="29"/>
      <c r="U68" s="6"/>
    </row>
    <row r="69" spans="7:21" ht="18.75" customHeight="1">
      <c r="G69" s="6"/>
      <c r="H69" s="103">
        <f t="shared" si="2"/>
        <v>56</v>
      </c>
      <c r="I69" s="131"/>
      <c r="J69" s="132"/>
      <c r="K69" s="132"/>
      <c r="L69" s="132"/>
      <c r="M69" s="133"/>
      <c r="N69" s="25"/>
      <c r="O69" s="26">
        <f t="shared" si="0"/>
        <v>0</v>
      </c>
      <c r="P69" s="25"/>
      <c r="Q69" s="26">
        <f t="shared" si="3"/>
        <v>0</v>
      </c>
      <c r="R69" s="27"/>
      <c r="S69" s="26">
        <f t="shared" si="1"/>
        <v>0</v>
      </c>
      <c r="T69" s="29"/>
      <c r="U69" s="6"/>
    </row>
    <row r="70" spans="7:21" ht="18.75" customHeight="1">
      <c r="G70" s="6"/>
      <c r="H70" s="103">
        <f t="shared" si="2"/>
        <v>57</v>
      </c>
      <c r="I70" s="131"/>
      <c r="J70" s="132"/>
      <c r="K70" s="132"/>
      <c r="L70" s="132"/>
      <c r="M70" s="133"/>
      <c r="N70" s="25"/>
      <c r="O70" s="26">
        <f t="shared" si="0"/>
        <v>0</v>
      </c>
      <c r="P70" s="25"/>
      <c r="Q70" s="26">
        <f t="shared" si="3"/>
        <v>0</v>
      </c>
      <c r="R70" s="27"/>
      <c r="S70" s="26">
        <f t="shared" si="1"/>
        <v>0</v>
      </c>
      <c r="T70" s="29"/>
      <c r="U70" s="6"/>
    </row>
    <row r="71" spans="7:21" ht="18.75" customHeight="1">
      <c r="G71" s="6"/>
      <c r="H71" s="103">
        <f t="shared" si="2"/>
        <v>58</v>
      </c>
      <c r="I71" s="131"/>
      <c r="J71" s="132"/>
      <c r="K71" s="132"/>
      <c r="L71" s="132"/>
      <c r="M71" s="133"/>
      <c r="N71" s="25"/>
      <c r="O71" s="26">
        <f t="shared" si="0"/>
        <v>0</v>
      </c>
      <c r="P71" s="25"/>
      <c r="Q71" s="26">
        <f t="shared" si="3"/>
        <v>0</v>
      </c>
      <c r="R71" s="27"/>
      <c r="S71" s="26">
        <f t="shared" si="1"/>
        <v>0</v>
      </c>
      <c r="T71" s="29"/>
      <c r="U71" s="6"/>
    </row>
    <row r="72" spans="7:21" ht="18.75" customHeight="1">
      <c r="G72" s="6"/>
      <c r="H72" s="103">
        <f t="shared" si="2"/>
        <v>59</v>
      </c>
      <c r="I72" s="131"/>
      <c r="J72" s="132"/>
      <c r="K72" s="132"/>
      <c r="L72" s="132"/>
      <c r="M72" s="133"/>
      <c r="N72" s="25"/>
      <c r="O72" s="26">
        <f t="shared" si="0"/>
        <v>0</v>
      </c>
      <c r="P72" s="25"/>
      <c r="Q72" s="26">
        <f t="shared" si="3"/>
        <v>0</v>
      </c>
      <c r="R72" s="27"/>
      <c r="S72" s="26">
        <f t="shared" si="1"/>
        <v>0</v>
      </c>
      <c r="T72" s="29"/>
      <c r="U72" s="6"/>
    </row>
    <row r="73" spans="7:21" ht="18.75" customHeight="1">
      <c r="G73" s="6"/>
      <c r="H73" s="103">
        <f t="shared" si="2"/>
        <v>60</v>
      </c>
      <c r="I73" s="131"/>
      <c r="J73" s="132"/>
      <c r="K73" s="132"/>
      <c r="L73" s="132"/>
      <c r="M73" s="133"/>
      <c r="N73" s="25"/>
      <c r="O73" s="26">
        <f t="shared" si="0"/>
        <v>0</v>
      </c>
      <c r="P73" s="25"/>
      <c r="Q73" s="26">
        <f t="shared" si="3"/>
        <v>0</v>
      </c>
      <c r="R73" s="27"/>
      <c r="S73" s="26">
        <f t="shared" si="1"/>
        <v>0</v>
      </c>
      <c r="T73" s="29"/>
      <c r="U73" s="6"/>
    </row>
    <row r="74" spans="7:21" ht="18.75" customHeight="1">
      <c r="G74" s="6"/>
      <c r="H74" s="103">
        <f t="shared" si="2"/>
        <v>61</v>
      </c>
      <c r="I74" s="131"/>
      <c r="J74" s="132"/>
      <c r="K74" s="132"/>
      <c r="L74" s="132"/>
      <c r="M74" s="133"/>
      <c r="N74" s="25"/>
      <c r="O74" s="26">
        <f t="shared" si="0"/>
        <v>0</v>
      </c>
      <c r="P74" s="25"/>
      <c r="Q74" s="26">
        <f t="shared" si="3"/>
        <v>0</v>
      </c>
      <c r="R74" s="27"/>
      <c r="S74" s="26">
        <f t="shared" si="1"/>
        <v>0</v>
      </c>
      <c r="T74" s="29"/>
      <c r="U74" s="6"/>
    </row>
    <row r="75" spans="7:21" ht="18.75" customHeight="1">
      <c r="G75" s="6"/>
      <c r="H75" s="103">
        <f t="shared" si="2"/>
        <v>62</v>
      </c>
      <c r="I75" s="131"/>
      <c r="J75" s="132"/>
      <c r="K75" s="132"/>
      <c r="L75" s="132"/>
      <c r="M75" s="133"/>
      <c r="N75" s="25"/>
      <c r="O75" s="26">
        <f t="shared" si="0"/>
        <v>0</v>
      </c>
      <c r="P75" s="25"/>
      <c r="Q75" s="26">
        <f t="shared" si="3"/>
        <v>0</v>
      </c>
      <c r="R75" s="27"/>
      <c r="S75" s="26">
        <f t="shared" si="1"/>
        <v>0</v>
      </c>
      <c r="T75" s="29"/>
      <c r="U75" s="6"/>
    </row>
    <row r="76" spans="7:21" ht="18.75" customHeight="1">
      <c r="G76" s="6"/>
      <c r="H76" s="103">
        <f t="shared" si="2"/>
        <v>63</v>
      </c>
      <c r="I76" s="131"/>
      <c r="J76" s="132"/>
      <c r="K76" s="132"/>
      <c r="L76" s="132"/>
      <c r="M76" s="133"/>
      <c r="N76" s="25"/>
      <c r="O76" s="26">
        <f t="shared" si="0"/>
        <v>0</v>
      </c>
      <c r="P76" s="25"/>
      <c r="Q76" s="26">
        <f t="shared" si="3"/>
        <v>0</v>
      </c>
      <c r="R76" s="27"/>
      <c r="S76" s="26">
        <f t="shared" si="1"/>
        <v>0</v>
      </c>
      <c r="T76" s="29"/>
      <c r="U76" s="6"/>
    </row>
    <row r="77" spans="7:21" ht="18.75" customHeight="1">
      <c r="G77" s="6"/>
      <c r="H77" s="103">
        <f t="shared" si="2"/>
        <v>64</v>
      </c>
      <c r="I77" s="131"/>
      <c r="J77" s="132"/>
      <c r="K77" s="132"/>
      <c r="L77" s="132"/>
      <c r="M77" s="133"/>
      <c r="N77" s="25"/>
      <c r="O77" s="26">
        <f t="shared" si="0"/>
        <v>0</v>
      </c>
      <c r="P77" s="25"/>
      <c r="Q77" s="26">
        <f t="shared" si="3"/>
        <v>0</v>
      </c>
      <c r="R77" s="27"/>
      <c r="S77" s="26">
        <f t="shared" si="1"/>
        <v>0</v>
      </c>
      <c r="T77" s="29"/>
      <c r="U77" s="6"/>
    </row>
    <row r="78" spans="7:21" ht="18.75" customHeight="1">
      <c r="G78" s="6"/>
      <c r="H78" s="103">
        <f t="shared" si="2"/>
        <v>65</v>
      </c>
      <c r="I78" s="131"/>
      <c r="J78" s="132"/>
      <c r="K78" s="132"/>
      <c r="L78" s="132"/>
      <c r="M78" s="133"/>
      <c r="N78" s="25"/>
      <c r="O78" s="26">
        <f t="shared" si="0"/>
        <v>0</v>
      </c>
      <c r="P78" s="25"/>
      <c r="Q78" s="26">
        <f t="shared" si="3"/>
        <v>0</v>
      </c>
      <c r="R78" s="27"/>
      <c r="S78" s="26">
        <f t="shared" si="1"/>
        <v>0</v>
      </c>
      <c r="T78" s="29"/>
      <c r="U78" s="6"/>
    </row>
    <row r="79" spans="7:21" ht="18.75" customHeight="1">
      <c r="G79" s="6"/>
      <c r="H79" s="103">
        <f t="shared" si="2"/>
        <v>66</v>
      </c>
      <c r="I79" s="131"/>
      <c r="J79" s="132"/>
      <c r="K79" s="132"/>
      <c r="L79" s="132"/>
      <c r="M79" s="133"/>
      <c r="N79" s="25"/>
      <c r="O79" s="26">
        <f aca="true" t="shared" si="4" ref="O79:O110">+N79+O78</f>
        <v>0</v>
      </c>
      <c r="P79" s="25"/>
      <c r="Q79" s="26">
        <f t="shared" si="3"/>
        <v>0</v>
      </c>
      <c r="R79" s="27"/>
      <c r="S79" s="26">
        <f aca="true" t="shared" si="5" ref="S79:S110">+R79+S78</f>
        <v>0</v>
      </c>
      <c r="T79" s="29"/>
      <c r="U79" s="6"/>
    </row>
    <row r="80" spans="7:21" ht="18.75" customHeight="1">
      <c r="G80" s="6"/>
      <c r="H80" s="103">
        <f aca="true" t="shared" si="6" ref="H80:H113">H79+1</f>
        <v>67</v>
      </c>
      <c r="I80" s="131"/>
      <c r="J80" s="132"/>
      <c r="K80" s="132"/>
      <c r="L80" s="132"/>
      <c r="M80" s="133"/>
      <c r="N80" s="25"/>
      <c r="O80" s="26">
        <f t="shared" si="4"/>
        <v>0</v>
      </c>
      <c r="P80" s="25"/>
      <c r="Q80" s="26">
        <f aca="true" t="shared" si="7" ref="Q80:Q143">+P80+Q79</f>
        <v>0</v>
      </c>
      <c r="R80" s="27"/>
      <c r="S80" s="26">
        <f t="shared" si="5"/>
        <v>0</v>
      </c>
      <c r="T80" s="29"/>
      <c r="U80" s="6"/>
    </row>
    <row r="81" spans="7:21" ht="18.75" customHeight="1">
      <c r="G81" s="6"/>
      <c r="H81" s="103">
        <f t="shared" si="6"/>
        <v>68</v>
      </c>
      <c r="I81" s="131"/>
      <c r="J81" s="132"/>
      <c r="K81" s="132"/>
      <c r="L81" s="132"/>
      <c r="M81" s="133"/>
      <c r="N81" s="25"/>
      <c r="O81" s="26">
        <f t="shared" si="4"/>
        <v>0</v>
      </c>
      <c r="P81" s="25"/>
      <c r="Q81" s="26">
        <f t="shared" si="7"/>
        <v>0</v>
      </c>
      <c r="R81" s="27"/>
      <c r="S81" s="26">
        <f t="shared" si="5"/>
        <v>0</v>
      </c>
      <c r="T81" s="29"/>
      <c r="U81" s="6"/>
    </row>
    <row r="82" spans="7:21" ht="18.75" customHeight="1">
      <c r="G82" s="6"/>
      <c r="H82" s="103">
        <f t="shared" si="6"/>
        <v>69</v>
      </c>
      <c r="I82" s="131"/>
      <c r="J82" s="132"/>
      <c r="K82" s="132"/>
      <c r="L82" s="132"/>
      <c r="M82" s="133"/>
      <c r="N82" s="25"/>
      <c r="O82" s="26">
        <f t="shared" si="4"/>
        <v>0</v>
      </c>
      <c r="P82" s="25"/>
      <c r="Q82" s="26">
        <f t="shared" si="7"/>
        <v>0</v>
      </c>
      <c r="R82" s="27"/>
      <c r="S82" s="26">
        <f t="shared" si="5"/>
        <v>0</v>
      </c>
      <c r="T82" s="29"/>
      <c r="U82" s="6"/>
    </row>
    <row r="83" spans="7:21" ht="18.75" customHeight="1">
      <c r="G83" s="6"/>
      <c r="H83" s="103">
        <f t="shared" si="6"/>
        <v>70</v>
      </c>
      <c r="I83" s="131"/>
      <c r="J83" s="132"/>
      <c r="K83" s="132"/>
      <c r="L83" s="132"/>
      <c r="M83" s="133"/>
      <c r="N83" s="25"/>
      <c r="O83" s="26">
        <f t="shared" si="4"/>
        <v>0</v>
      </c>
      <c r="P83" s="25"/>
      <c r="Q83" s="26">
        <f t="shared" si="7"/>
        <v>0</v>
      </c>
      <c r="R83" s="27"/>
      <c r="S83" s="26">
        <f t="shared" si="5"/>
        <v>0</v>
      </c>
      <c r="T83" s="29"/>
      <c r="U83" s="6"/>
    </row>
    <row r="84" spans="7:21" ht="18.75" customHeight="1">
      <c r="G84" s="6"/>
      <c r="H84" s="103">
        <f t="shared" si="6"/>
        <v>71</v>
      </c>
      <c r="I84" s="131"/>
      <c r="J84" s="132"/>
      <c r="K84" s="132"/>
      <c r="L84" s="132"/>
      <c r="M84" s="133"/>
      <c r="N84" s="25"/>
      <c r="O84" s="26">
        <f t="shared" si="4"/>
        <v>0</v>
      </c>
      <c r="P84" s="25"/>
      <c r="Q84" s="26">
        <f t="shared" si="7"/>
        <v>0</v>
      </c>
      <c r="R84" s="27"/>
      <c r="S84" s="26">
        <f t="shared" si="5"/>
        <v>0</v>
      </c>
      <c r="T84" s="29"/>
      <c r="U84" s="6"/>
    </row>
    <row r="85" spans="7:21" ht="18.75" customHeight="1">
      <c r="G85" s="6"/>
      <c r="H85" s="103">
        <f t="shared" si="6"/>
        <v>72</v>
      </c>
      <c r="I85" s="131"/>
      <c r="J85" s="132"/>
      <c r="K85" s="132"/>
      <c r="L85" s="132"/>
      <c r="M85" s="133"/>
      <c r="N85" s="25"/>
      <c r="O85" s="26">
        <f t="shared" si="4"/>
        <v>0</v>
      </c>
      <c r="P85" s="25"/>
      <c r="Q85" s="26">
        <f t="shared" si="7"/>
        <v>0</v>
      </c>
      <c r="R85" s="27"/>
      <c r="S85" s="26">
        <f t="shared" si="5"/>
        <v>0</v>
      </c>
      <c r="T85" s="29"/>
      <c r="U85" s="6"/>
    </row>
    <row r="86" spans="7:21" ht="18.75" customHeight="1">
      <c r="G86" s="6"/>
      <c r="H86" s="103">
        <f t="shared" si="6"/>
        <v>73</v>
      </c>
      <c r="I86" s="131"/>
      <c r="J86" s="132"/>
      <c r="K86" s="132"/>
      <c r="L86" s="132"/>
      <c r="M86" s="133"/>
      <c r="N86" s="25"/>
      <c r="O86" s="26">
        <f t="shared" si="4"/>
        <v>0</v>
      </c>
      <c r="P86" s="25"/>
      <c r="Q86" s="26">
        <f t="shared" si="7"/>
        <v>0</v>
      </c>
      <c r="R86" s="27"/>
      <c r="S86" s="26">
        <f t="shared" si="5"/>
        <v>0</v>
      </c>
      <c r="T86" s="29"/>
      <c r="U86" s="6"/>
    </row>
    <row r="87" spans="7:21" ht="18.75" customHeight="1">
      <c r="G87" s="6"/>
      <c r="H87" s="103">
        <f t="shared" si="6"/>
        <v>74</v>
      </c>
      <c r="I87" s="131"/>
      <c r="J87" s="132"/>
      <c r="K87" s="132"/>
      <c r="L87" s="132"/>
      <c r="M87" s="133"/>
      <c r="N87" s="25"/>
      <c r="O87" s="26">
        <f t="shared" si="4"/>
        <v>0</v>
      </c>
      <c r="P87" s="25"/>
      <c r="Q87" s="26">
        <f t="shared" si="7"/>
        <v>0</v>
      </c>
      <c r="R87" s="27"/>
      <c r="S87" s="26">
        <f t="shared" si="5"/>
        <v>0</v>
      </c>
      <c r="T87" s="29"/>
      <c r="U87" s="6"/>
    </row>
    <row r="88" spans="7:21" ht="18.75" customHeight="1">
      <c r="G88" s="6"/>
      <c r="H88" s="103">
        <f t="shared" si="6"/>
        <v>75</v>
      </c>
      <c r="I88" s="131"/>
      <c r="J88" s="132"/>
      <c r="K88" s="132"/>
      <c r="L88" s="132"/>
      <c r="M88" s="133"/>
      <c r="N88" s="25"/>
      <c r="O88" s="26">
        <f t="shared" si="4"/>
        <v>0</v>
      </c>
      <c r="P88" s="25"/>
      <c r="Q88" s="26">
        <f t="shared" si="7"/>
        <v>0</v>
      </c>
      <c r="R88" s="27"/>
      <c r="S88" s="26">
        <f t="shared" si="5"/>
        <v>0</v>
      </c>
      <c r="T88" s="29"/>
      <c r="U88" s="6"/>
    </row>
    <row r="89" spans="7:21" ht="18.75" customHeight="1">
      <c r="G89" s="6"/>
      <c r="H89" s="103">
        <f t="shared" si="6"/>
        <v>76</v>
      </c>
      <c r="I89" s="131"/>
      <c r="J89" s="132"/>
      <c r="K89" s="132"/>
      <c r="L89" s="132"/>
      <c r="M89" s="133"/>
      <c r="N89" s="25"/>
      <c r="O89" s="26">
        <f t="shared" si="4"/>
        <v>0</v>
      </c>
      <c r="P89" s="25"/>
      <c r="Q89" s="26">
        <f t="shared" si="7"/>
        <v>0</v>
      </c>
      <c r="R89" s="27"/>
      <c r="S89" s="26">
        <f t="shared" si="5"/>
        <v>0</v>
      </c>
      <c r="T89" s="29"/>
      <c r="U89" s="6"/>
    </row>
    <row r="90" spans="7:21" ht="18.75" customHeight="1">
      <c r="G90" s="6"/>
      <c r="H90" s="103">
        <f t="shared" si="6"/>
        <v>77</v>
      </c>
      <c r="I90" s="131"/>
      <c r="J90" s="132"/>
      <c r="K90" s="132"/>
      <c r="L90" s="132"/>
      <c r="M90" s="133"/>
      <c r="N90" s="25"/>
      <c r="O90" s="26">
        <f t="shared" si="4"/>
        <v>0</v>
      </c>
      <c r="P90" s="25"/>
      <c r="Q90" s="26">
        <f t="shared" si="7"/>
        <v>0</v>
      </c>
      <c r="R90" s="27"/>
      <c r="S90" s="26">
        <f t="shared" si="5"/>
        <v>0</v>
      </c>
      <c r="T90" s="29"/>
      <c r="U90" s="6"/>
    </row>
    <row r="91" spans="7:21" ht="18.75" customHeight="1">
      <c r="G91" s="6"/>
      <c r="H91" s="103">
        <f t="shared" si="6"/>
        <v>78</v>
      </c>
      <c r="I91" s="131"/>
      <c r="J91" s="132"/>
      <c r="K91" s="132"/>
      <c r="L91" s="132"/>
      <c r="M91" s="133"/>
      <c r="N91" s="25"/>
      <c r="O91" s="26">
        <f t="shared" si="4"/>
        <v>0</v>
      </c>
      <c r="P91" s="25"/>
      <c r="Q91" s="26">
        <f t="shared" si="7"/>
        <v>0</v>
      </c>
      <c r="R91" s="27"/>
      <c r="S91" s="26">
        <f t="shared" si="5"/>
        <v>0</v>
      </c>
      <c r="T91" s="29"/>
      <c r="U91" s="6"/>
    </row>
    <row r="92" spans="7:21" ht="18.75" customHeight="1">
      <c r="G92" s="6"/>
      <c r="H92" s="103">
        <f t="shared" si="6"/>
        <v>79</v>
      </c>
      <c r="I92" s="131"/>
      <c r="J92" s="132"/>
      <c r="K92" s="132"/>
      <c r="L92" s="132"/>
      <c r="M92" s="133"/>
      <c r="N92" s="25"/>
      <c r="O92" s="26">
        <f t="shared" si="4"/>
        <v>0</v>
      </c>
      <c r="P92" s="25"/>
      <c r="Q92" s="26">
        <f t="shared" si="7"/>
        <v>0</v>
      </c>
      <c r="R92" s="27"/>
      <c r="S92" s="26">
        <f t="shared" si="5"/>
        <v>0</v>
      </c>
      <c r="T92" s="29"/>
      <c r="U92" s="6"/>
    </row>
    <row r="93" spans="7:21" ht="18.75" customHeight="1">
      <c r="G93" s="6"/>
      <c r="H93" s="103">
        <f t="shared" si="6"/>
        <v>80</v>
      </c>
      <c r="I93" s="131"/>
      <c r="J93" s="132"/>
      <c r="K93" s="132"/>
      <c r="L93" s="132"/>
      <c r="M93" s="133"/>
      <c r="N93" s="25"/>
      <c r="O93" s="26">
        <f t="shared" si="4"/>
        <v>0</v>
      </c>
      <c r="P93" s="25"/>
      <c r="Q93" s="26">
        <f t="shared" si="7"/>
        <v>0</v>
      </c>
      <c r="R93" s="27"/>
      <c r="S93" s="26">
        <f t="shared" si="5"/>
        <v>0</v>
      </c>
      <c r="T93" s="29"/>
      <c r="U93" s="6"/>
    </row>
    <row r="94" spans="7:21" ht="18.75" customHeight="1">
      <c r="G94" s="6"/>
      <c r="H94" s="103">
        <f t="shared" si="6"/>
        <v>81</v>
      </c>
      <c r="I94" s="131"/>
      <c r="J94" s="132"/>
      <c r="K94" s="132"/>
      <c r="L94" s="132"/>
      <c r="M94" s="133"/>
      <c r="N94" s="25"/>
      <c r="O94" s="26">
        <f t="shared" si="4"/>
        <v>0</v>
      </c>
      <c r="P94" s="25"/>
      <c r="Q94" s="26">
        <f t="shared" si="7"/>
        <v>0</v>
      </c>
      <c r="R94" s="27"/>
      <c r="S94" s="26">
        <f t="shared" si="5"/>
        <v>0</v>
      </c>
      <c r="T94" s="29"/>
      <c r="U94" s="6"/>
    </row>
    <row r="95" spans="7:21" ht="18.75" customHeight="1">
      <c r="G95" s="6"/>
      <c r="H95" s="103">
        <f t="shared" si="6"/>
        <v>82</v>
      </c>
      <c r="I95" s="131"/>
      <c r="J95" s="132"/>
      <c r="K95" s="132"/>
      <c r="L95" s="132"/>
      <c r="M95" s="133"/>
      <c r="N95" s="25"/>
      <c r="O95" s="26">
        <f t="shared" si="4"/>
        <v>0</v>
      </c>
      <c r="P95" s="25"/>
      <c r="Q95" s="26">
        <f t="shared" si="7"/>
        <v>0</v>
      </c>
      <c r="R95" s="27"/>
      <c r="S95" s="26">
        <f t="shared" si="5"/>
        <v>0</v>
      </c>
      <c r="T95" s="29"/>
      <c r="U95" s="6"/>
    </row>
    <row r="96" spans="7:21" ht="18.75" customHeight="1">
      <c r="G96" s="6"/>
      <c r="H96" s="103">
        <f t="shared" si="6"/>
        <v>83</v>
      </c>
      <c r="I96" s="131"/>
      <c r="J96" s="132"/>
      <c r="K96" s="132"/>
      <c r="L96" s="132"/>
      <c r="M96" s="133"/>
      <c r="N96" s="25"/>
      <c r="O96" s="26">
        <f t="shared" si="4"/>
        <v>0</v>
      </c>
      <c r="P96" s="25"/>
      <c r="Q96" s="26">
        <f t="shared" si="7"/>
        <v>0</v>
      </c>
      <c r="R96" s="27"/>
      <c r="S96" s="26">
        <f t="shared" si="5"/>
        <v>0</v>
      </c>
      <c r="T96" s="29"/>
      <c r="U96" s="6"/>
    </row>
    <row r="97" spans="7:21" ht="18.75" customHeight="1">
      <c r="G97" s="6"/>
      <c r="H97" s="103">
        <f t="shared" si="6"/>
        <v>84</v>
      </c>
      <c r="I97" s="131"/>
      <c r="J97" s="132"/>
      <c r="K97" s="132"/>
      <c r="L97" s="132"/>
      <c r="M97" s="133"/>
      <c r="N97" s="25"/>
      <c r="O97" s="26">
        <f t="shared" si="4"/>
        <v>0</v>
      </c>
      <c r="P97" s="25"/>
      <c r="Q97" s="26">
        <f t="shared" si="7"/>
        <v>0</v>
      </c>
      <c r="R97" s="27"/>
      <c r="S97" s="26">
        <f t="shared" si="5"/>
        <v>0</v>
      </c>
      <c r="T97" s="29"/>
      <c r="U97" s="6"/>
    </row>
    <row r="98" spans="7:21" ht="18.75" customHeight="1">
      <c r="G98" s="6"/>
      <c r="H98" s="103">
        <f t="shared" si="6"/>
        <v>85</v>
      </c>
      <c r="I98" s="131"/>
      <c r="J98" s="132"/>
      <c r="K98" s="132"/>
      <c r="L98" s="132"/>
      <c r="M98" s="133"/>
      <c r="N98" s="25"/>
      <c r="O98" s="26">
        <f t="shared" si="4"/>
        <v>0</v>
      </c>
      <c r="P98" s="25"/>
      <c r="Q98" s="26">
        <f t="shared" si="7"/>
        <v>0</v>
      </c>
      <c r="R98" s="27"/>
      <c r="S98" s="26">
        <f t="shared" si="5"/>
        <v>0</v>
      </c>
      <c r="T98" s="29"/>
      <c r="U98" s="6"/>
    </row>
    <row r="99" spans="7:21" ht="18.75" customHeight="1">
      <c r="G99" s="6"/>
      <c r="H99" s="103">
        <f t="shared" si="6"/>
        <v>86</v>
      </c>
      <c r="I99" s="131"/>
      <c r="J99" s="132"/>
      <c r="K99" s="132"/>
      <c r="L99" s="132"/>
      <c r="M99" s="133"/>
      <c r="N99" s="25"/>
      <c r="O99" s="26">
        <f t="shared" si="4"/>
        <v>0</v>
      </c>
      <c r="P99" s="25"/>
      <c r="Q99" s="26">
        <f t="shared" si="7"/>
        <v>0</v>
      </c>
      <c r="R99" s="27"/>
      <c r="S99" s="26">
        <f t="shared" si="5"/>
        <v>0</v>
      </c>
      <c r="T99" s="29"/>
      <c r="U99" s="6"/>
    </row>
    <row r="100" spans="7:21" ht="18.75" customHeight="1">
      <c r="G100" s="6"/>
      <c r="H100" s="103">
        <f t="shared" si="6"/>
        <v>87</v>
      </c>
      <c r="I100" s="131"/>
      <c r="J100" s="132"/>
      <c r="K100" s="132"/>
      <c r="L100" s="132"/>
      <c r="M100" s="133"/>
      <c r="N100" s="25"/>
      <c r="O100" s="26">
        <f t="shared" si="4"/>
        <v>0</v>
      </c>
      <c r="P100" s="25"/>
      <c r="Q100" s="26">
        <f t="shared" si="7"/>
        <v>0</v>
      </c>
      <c r="R100" s="27"/>
      <c r="S100" s="26">
        <f t="shared" si="5"/>
        <v>0</v>
      </c>
      <c r="T100" s="29"/>
      <c r="U100" s="6"/>
    </row>
    <row r="101" spans="7:21" ht="18.75" customHeight="1">
      <c r="G101" s="6"/>
      <c r="H101" s="103">
        <f t="shared" si="6"/>
        <v>88</v>
      </c>
      <c r="I101" s="131"/>
      <c r="J101" s="132"/>
      <c r="K101" s="132"/>
      <c r="L101" s="132"/>
      <c r="M101" s="133"/>
      <c r="N101" s="25"/>
      <c r="O101" s="26">
        <f t="shared" si="4"/>
        <v>0</v>
      </c>
      <c r="P101" s="25"/>
      <c r="Q101" s="26">
        <f t="shared" si="7"/>
        <v>0</v>
      </c>
      <c r="R101" s="27"/>
      <c r="S101" s="26">
        <f t="shared" si="5"/>
        <v>0</v>
      </c>
      <c r="T101" s="29"/>
      <c r="U101" s="6"/>
    </row>
    <row r="102" spans="7:21" ht="18.75" customHeight="1">
      <c r="G102" s="6"/>
      <c r="H102" s="103">
        <f t="shared" si="6"/>
        <v>89</v>
      </c>
      <c r="I102" s="131"/>
      <c r="J102" s="132"/>
      <c r="K102" s="132"/>
      <c r="L102" s="132"/>
      <c r="M102" s="133"/>
      <c r="N102" s="25"/>
      <c r="O102" s="26">
        <f t="shared" si="4"/>
        <v>0</v>
      </c>
      <c r="P102" s="25"/>
      <c r="Q102" s="26">
        <f t="shared" si="7"/>
        <v>0</v>
      </c>
      <c r="R102" s="27"/>
      <c r="S102" s="26">
        <f t="shared" si="5"/>
        <v>0</v>
      </c>
      <c r="T102" s="29"/>
      <c r="U102" s="6"/>
    </row>
    <row r="103" spans="7:21" ht="18.75" customHeight="1">
      <c r="G103" s="6"/>
      <c r="H103" s="103">
        <f t="shared" si="6"/>
        <v>90</v>
      </c>
      <c r="I103" s="131"/>
      <c r="J103" s="132"/>
      <c r="K103" s="132"/>
      <c r="L103" s="132"/>
      <c r="M103" s="133"/>
      <c r="N103" s="25"/>
      <c r="O103" s="26">
        <f t="shared" si="4"/>
        <v>0</v>
      </c>
      <c r="P103" s="25"/>
      <c r="Q103" s="26">
        <f t="shared" si="7"/>
        <v>0</v>
      </c>
      <c r="R103" s="27"/>
      <c r="S103" s="26">
        <f t="shared" si="5"/>
        <v>0</v>
      </c>
      <c r="T103" s="29"/>
      <c r="U103" s="6"/>
    </row>
    <row r="104" spans="7:21" ht="18.75" customHeight="1">
      <c r="G104" s="6"/>
      <c r="H104" s="103">
        <f t="shared" si="6"/>
        <v>91</v>
      </c>
      <c r="I104" s="131"/>
      <c r="J104" s="132"/>
      <c r="K104" s="132"/>
      <c r="L104" s="132"/>
      <c r="M104" s="133"/>
      <c r="N104" s="25"/>
      <c r="O104" s="26">
        <f t="shared" si="4"/>
        <v>0</v>
      </c>
      <c r="P104" s="25"/>
      <c r="Q104" s="26">
        <f t="shared" si="7"/>
        <v>0</v>
      </c>
      <c r="R104" s="27"/>
      <c r="S104" s="26">
        <f t="shared" si="5"/>
        <v>0</v>
      </c>
      <c r="T104" s="29"/>
      <c r="U104" s="6"/>
    </row>
    <row r="105" spans="7:21" ht="18.75" customHeight="1">
      <c r="G105" s="6"/>
      <c r="H105" s="103">
        <f t="shared" si="6"/>
        <v>92</v>
      </c>
      <c r="I105" s="131"/>
      <c r="J105" s="132"/>
      <c r="K105" s="132"/>
      <c r="L105" s="132"/>
      <c r="M105" s="133"/>
      <c r="N105" s="25"/>
      <c r="O105" s="26">
        <f t="shared" si="4"/>
        <v>0</v>
      </c>
      <c r="P105" s="25"/>
      <c r="Q105" s="26">
        <f t="shared" si="7"/>
        <v>0</v>
      </c>
      <c r="R105" s="27"/>
      <c r="S105" s="26">
        <f t="shared" si="5"/>
        <v>0</v>
      </c>
      <c r="T105" s="29"/>
      <c r="U105" s="6"/>
    </row>
    <row r="106" spans="7:21" ht="18.75" customHeight="1">
      <c r="G106" s="6"/>
      <c r="H106" s="103">
        <f t="shared" si="6"/>
        <v>93</v>
      </c>
      <c r="I106" s="131"/>
      <c r="J106" s="132"/>
      <c r="K106" s="132"/>
      <c r="L106" s="132"/>
      <c r="M106" s="133"/>
      <c r="N106" s="25"/>
      <c r="O106" s="26">
        <f t="shared" si="4"/>
        <v>0</v>
      </c>
      <c r="P106" s="25"/>
      <c r="Q106" s="26">
        <f t="shared" si="7"/>
        <v>0</v>
      </c>
      <c r="R106" s="27"/>
      <c r="S106" s="26">
        <f t="shared" si="5"/>
        <v>0</v>
      </c>
      <c r="T106" s="29"/>
      <c r="U106" s="6"/>
    </row>
    <row r="107" spans="7:21" ht="18.75" customHeight="1">
      <c r="G107" s="6"/>
      <c r="H107" s="103">
        <f t="shared" si="6"/>
        <v>94</v>
      </c>
      <c r="I107" s="131"/>
      <c r="J107" s="132"/>
      <c r="K107" s="132"/>
      <c r="L107" s="132"/>
      <c r="M107" s="133"/>
      <c r="N107" s="25"/>
      <c r="O107" s="26">
        <f t="shared" si="4"/>
        <v>0</v>
      </c>
      <c r="P107" s="25"/>
      <c r="Q107" s="26">
        <f t="shared" si="7"/>
        <v>0</v>
      </c>
      <c r="R107" s="27"/>
      <c r="S107" s="26">
        <f t="shared" si="5"/>
        <v>0</v>
      </c>
      <c r="T107" s="29"/>
      <c r="U107" s="6"/>
    </row>
    <row r="108" spans="7:21" ht="18.75" customHeight="1">
      <c r="G108" s="6"/>
      <c r="H108" s="103">
        <f t="shared" si="6"/>
        <v>95</v>
      </c>
      <c r="I108" s="131"/>
      <c r="J108" s="132"/>
      <c r="K108" s="132"/>
      <c r="L108" s="132"/>
      <c r="M108" s="133"/>
      <c r="N108" s="25"/>
      <c r="O108" s="26">
        <f t="shared" si="4"/>
        <v>0</v>
      </c>
      <c r="P108" s="25"/>
      <c r="Q108" s="26">
        <f t="shared" si="7"/>
        <v>0</v>
      </c>
      <c r="R108" s="27"/>
      <c r="S108" s="26">
        <f t="shared" si="5"/>
        <v>0</v>
      </c>
      <c r="T108" s="29"/>
      <c r="U108" s="6"/>
    </row>
    <row r="109" spans="7:21" ht="18.75" customHeight="1">
      <c r="G109" s="6"/>
      <c r="H109" s="103">
        <f t="shared" si="6"/>
        <v>96</v>
      </c>
      <c r="I109" s="131"/>
      <c r="J109" s="132"/>
      <c r="K109" s="132"/>
      <c r="L109" s="132"/>
      <c r="M109" s="133"/>
      <c r="N109" s="25"/>
      <c r="O109" s="26">
        <f t="shared" si="4"/>
        <v>0</v>
      </c>
      <c r="P109" s="25"/>
      <c r="Q109" s="26">
        <f t="shared" si="7"/>
        <v>0</v>
      </c>
      <c r="R109" s="27"/>
      <c r="S109" s="26">
        <f t="shared" si="5"/>
        <v>0</v>
      </c>
      <c r="T109" s="29"/>
      <c r="U109" s="6"/>
    </row>
    <row r="110" spans="7:21" ht="18.75" customHeight="1">
      <c r="G110" s="6"/>
      <c r="H110" s="103">
        <f t="shared" si="6"/>
        <v>97</v>
      </c>
      <c r="I110" s="131"/>
      <c r="J110" s="132"/>
      <c r="K110" s="132"/>
      <c r="L110" s="132"/>
      <c r="M110" s="133"/>
      <c r="N110" s="25"/>
      <c r="O110" s="26">
        <f t="shared" si="4"/>
        <v>0</v>
      </c>
      <c r="P110" s="25"/>
      <c r="Q110" s="26">
        <f t="shared" si="7"/>
        <v>0</v>
      </c>
      <c r="R110" s="27"/>
      <c r="S110" s="26">
        <f t="shared" si="5"/>
        <v>0</v>
      </c>
      <c r="T110" s="29"/>
      <c r="U110" s="6"/>
    </row>
    <row r="111" spans="7:21" ht="18.75" customHeight="1">
      <c r="G111" s="6"/>
      <c r="H111" s="103">
        <f t="shared" si="6"/>
        <v>98</v>
      </c>
      <c r="I111" s="131"/>
      <c r="J111" s="132"/>
      <c r="K111" s="132"/>
      <c r="L111" s="132"/>
      <c r="M111" s="133"/>
      <c r="N111" s="25"/>
      <c r="O111" s="26">
        <f>+N111+O110</f>
        <v>0</v>
      </c>
      <c r="P111" s="25"/>
      <c r="Q111" s="26">
        <f t="shared" si="7"/>
        <v>0</v>
      </c>
      <c r="R111" s="27"/>
      <c r="S111" s="26">
        <f>+R111+S110</f>
        <v>0</v>
      </c>
      <c r="T111" s="29"/>
      <c r="U111" s="6"/>
    </row>
    <row r="112" spans="7:21" ht="18.75" customHeight="1">
      <c r="G112" s="6"/>
      <c r="H112" s="103">
        <f t="shared" si="6"/>
        <v>99</v>
      </c>
      <c r="I112" s="131"/>
      <c r="J112" s="132"/>
      <c r="K112" s="132"/>
      <c r="L112" s="132"/>
      <c r="M112" s="133"/>
      <c r="N112" s="25"/>
      <c r="O112" s="26">
        <f>+N112+O111</f>
        <v>0</v>
      </c>
      <c r="P112" s="25"/>
      <c r="Q112" s="26">
        <f t="shared" si="7"/>
        <v>0</v>
      </c>
      <c r="R112" s="27"/>
      <c r="S112" s="26">
        <f>+R112+S111</f>
        <v>0</v>
      </c>
      <c r="T112" s="29"/>
      <c r="U112" s="6"/>
    </row>
    <row r="113" spans="5:21" ht="18.75" customHeight="1">
      <c r="E113" s="70" t="s">
        <v>63</v>
      </c>
      <c r="G113" s="6"/>
      <c r="H113" s="103">
        <f t="shared" si="6"/>
        <v>100</v>
      </c>
      <c r="I113" s="131"/>
      <c r="J113" s="132"/>
      <c r="K113" s="132"/>
      <c r="L113" s="132"/>
      <c r="M113" s="133"/>
      <c r="N113" s="25"/>
      <c r="O113" s="26">
        <f aca="true" t="shared" si="8" ref="O113:O176">+N113+O112</f>
        <v>0</v>
      </c>
      <c r="P113" s="25"/>
      <c r="Q113" s="26">
        <f t="shared" si="7"/>
        <v>0</v>
      </c>
      <c r="R113" s="27"/>
      <c r="S113" s="26">
        <f aca="true" t="shared" si="9" ref="S113:S176">+R113+S112</f>
        <v>0</v>
      </c>
      <c r="T113" s="29"/>
      <c r="U113" s="6"/>
    </row>
    <row r="114" spans="5:21" ht="18.75" customHeight="1" hidden="1">
      <c r="E114" s="70" t="s">
        <v>64</v>
      </c>
      <c r="G114" s="6"/>
      <c r="H114" s="75">
        <f aca="true" t="shared" si="10" ref="H114:H177">1+H113</f>
        <v>101</v>
      </c>
      <c r="I114" s="131"/>
      <c r="J114" s="132"/>
      <c r="K114" s="132"/>
      <c r="L114" s="132"/>
      <c r="M114" s="133"/>
      <c r="N114" s="25"/>
      <c r="O114" s="26">
        <f t="shared" si="8"/>
        <v>0</v>
      </c>
      <c r="P114" s="25"/>
      <c r="Q114" s="26">
        <f t="shared" si="7"/>
        <v>0</v>
      </c>
      <c r="R114" s="27"/>
      <c r="S114" s="26">
        <f t="shared" si="9"/>
        <v>0</v>
      </c>
      <c r="T114" s="29"/>
      <c r="U114" s="6"/>
    </row>
    <row r="115" spans="5:21" ht="18.75" customHeight="1" hidden="1">
      <c r="E115" s="68"/>
      <c r="G115" s="6"/>
      <c r="H115" s="75">
        <f t="shared" si="10"/>
        <v>102</v>
      </c>
      <c r="I115" s="131"/>
      <c r="J115" s="132"/>
      <c r="K115" s="132"/>
      <c r="L115" s="132"/>
      <c r="M115" s="133"/>
      <c r="N115" s="25"/>
      <c r="O115" s="26">
        <f t="shared" si="8"/>
        <v>0</v>
      </c>
      <c r="P115" s="25"/>
      <c r="Q115" s="26">
        <f t="shared" si="7"/>
        <v>0</v>
      </c>
      <c r="R115" s="27"/>
      <c r="S115" s="26">
        <f t="shared" si="9"/>
        <v>0</v>
      </c>
      <c r="T115" s="29"/>
      <c r="U115" s="6"/>
    </row>
    <row r="116" spans="7:21" ht="18.75" customHeight="1" hidden="1">
      <c r="G116" s="6"/>
      <c r="H116" s="75">
        <f t="shared" si="10"/>
        <v>103</v>
      </c>
      <c r="I116" s="131"/>
      <c r="J116" s="132"/>
      <c r="K116" s="132"/>
      <c r="L116" s="132"/>
      <c r="M116" s="133"/>
      <c r="N116" s="25"/>
      <c r="O116" s="26">
        <f t="shared" si="8"/>
        <v>0</v>
      </c>
      <c r="P116" s="25"/>
      <c r="Q116" s="26">
        <f t="shared" si="7"/>
        <v>0</v>
      </c>
      <c r="R116" s="27"/>
      <c r="S116" s="26">
        <f t="shared" si="9"/>
        <v>0</v>
      </c>
      <c r="T116" s="29"/>
      <c r="U116" s="6"/>
    </row>
    <row r="117" spans="7:21" ht="18.75" customHeight="1" hidden="1">
      <c r="G117" s="6"/>
      <c r="H117" s="75">
        <f t="shared" si="10"/>
        <v>104</v>
      </c>
      <c r="I117" s="131"/>
      <c r="J117" s="132"/>
      <c r="K117" s="132"/>
      <c r="L117" s="132"/>
      <c r="M117" s="133"/>
      <c r="N117" s="25"/>
      <c r="O117" s="26">
        <f t="shared" si="8"/>
        <v>0</v>
      </c>
      <c r="P117" s="25"/>
      <c r="Q117" s="26">
        <f t="shared" si="7"/>
        <v>0</v>
      </c>
      <c r="R117" s="27"/>
      <c r="S117" s="26">
        <f t="shared" si="9"/>
        <v>0</v>
      </c>
      <c r="T117" s="29"/>
      <c r="U117" s="6"/>
    </row>
    <row r="118" spans="7:21" ht="18.75" customHeight="1" hidden="1">
      <c r="G118" s="6"/>
      <c r="H118" s="75">
        <f t="shared" si="10"/>
        <v>105</v>
      </c>
      <c r="I118" s="131"/>
      <c r="J118" s="132"/>
      <c r="K118" s="132"/>
      <c r="L118" s="132"/>
      <c r="M118" s="133"/>
      <c r="N118" s="25"/>
      <c r="O118" s="26">
        <f t="shared" si="8"/>
        <v>0</v>
      </c>
      <c r="P118" s="25"/>
      <c r="Q118" s="26">
        <f t="shared" si="7"/>
        <v>0</v>
      </c>
      <c r="R118" s="27"/>
      <c r="S118" s="26">
        <f t="shared" si="9"/>
        <v>0</v>
      </c>
      <c r="T118" s="29"/>
      <c r="U118" s="6"/>
    </row>
    <row r="119" spans="7:21" ht="18.75" customHeight="1" hidden="1">
      <c r="G119" s="6"/>
      <c r="H119" s="75">
        <f t="shared" si="10"/>
        <v>106</v>
      </c>
      <c r="I119" s="131"/>
      <c r="J119" s="132"/>
      <c r="K119" s="132"/>
      <c r="L119" s="132"/>
      <c r="M119" s="133"/>
      <c r="N119" s="25"/>
      <c r="O119" s="26">
        <f t="shared" si="8"/>
        <v>0</v>
      </c>
      <c r="P119" s="25"/>
      <c r="Q119" s="26">
        <f t="shared" si="7"/>
        <v>0</v>
      </c>
      <c r="R119" s="27"/>
      <c r="S119" s="26">
        <f t="shared" si="9"/>
        <v>0</v>
      </c>
      <c r="T119" s="29"/>
      <c r="U119" s="6"/>
    </row>
    <row r="120" spans="7:21" ht="18.75" customHeight="1" hidden="1">
      <c r="G120" s="6"/>
      <c r="H120" s="75">
        <f t="shared" si="10"/>
        <v>107</v>
      </c>
      <c r="I120" s="131"/>
      <c r="J120" s="132"/>
      <c r="K120" s="132"/>
      <c r="L120" s="132"/>
      <c r="M120" s="133"/>
      <c r="N120" s="25"/>
      <c r="O120" s="26">
        <f t="shared" si="8"/>
        <v>0</v>
      </c>
      <c r="P120" s="25"/>
      <c r="Q120" s="26">
        <f t="shared" si="7"/>
        <v>0</v>
      </c>
      <c r="R120" s="27"/>
      <c r="S120" s="26">
        <f t="shared" si="9"/>
        <v>0</v>
      </c>
      <c r="T120" s="29"/>
      <c r="U120" s="6"/>
    </row>
    <row r="121" spans="7:21" ht="18.75" customHeight="1" hidden="1">
      <c r="G121" s="6"/>
      <c r="H121" s="75">
        <f t="shared" si="10"/>
        <v>108</v>
      </c>
      <c r="I121" s="131"/>
      <c r="J121" s="132"/>
      <c r="K121" s="132"/>
      <c r="L121" s="132"/>
      <c r="M121" s="133"/>
      <c r="N121" s="25"/>
      <c r="O121" s="26">
        <f t="shared" si="8"/>
        <v>0</v>
      </c>
      <c r="P121" s="25"/>
      <c r="Q121" s="26">
        <f t="shared" si="7"/>
        <v>0</v>
      </c>
      <c r="R121" s="27"/>
      <c r="S121" s="26">
        <f t="shared" si="9"/>
        <v>0</v>
      </c>
      <c r="T121" s="29"/>
      <c r="U121" s="6"/>
    </row>
    <row r="122" spans="7:21" ht="18.75" customHeight="1" hidden="1">
      <c r="G122" s="6"/>
      <c r="H122" s="75">
        <f t="shared" si="10"/>
        <v>109</v>
      </c>
      <c r="I122" s="131"/>
      <c r="J122" s="132"/>
      <c r="K122" s="132"/>
      <c r="L122" s="132"/>
      <c r="M122" s="133"/>
      <c r="N122" s="25"/>
      <c r="O122" s="26">
        <f t="shared" si="8"/>
        <v>0</v>
      </c>
      <c r="P122" s="25"/>
      <c r="Q122" s="26">
        <f t="shared" si="7"/>
        <v>0</v>
      </c>
      <c r="R122" s="27"/>
      <c r="S122" s="26">
        <f t="shared" si="9"/>
        <v>0</v>
      </c>
      <c r="T122" s="29"/>
      <c r="U122" s="6"/>
    </row>
    <row r="123" spans="7:21" ht="18.75" customHeight="1" hidden="1">
      <c r="G123" s="6"/>
      <c r="H123" s="75">
        <f t="shared" si="10"/>
        <v>110</v>
      </c>
      <c r="I123" s="131"/>
      <c r="J123" s="132"/>
      <c r="K123" s="132"/>
      <c r="L123" s="132"/>
      <c r="M123" s="133"/>
      <c r="N123" s="25"/>
      <c r="O123" s="26">
        <f t="shared" si="8"/>
        <v>0</v>
      </c>
      <c r="P123" s="25"/>
      <c r="Q123" s="26">
        <f t="shared" si="7"/>
        <v>0</v>
      </c>
      <c r="R123" s="27"/>
      <c r="S123" s="26">
        <f t="shared" si="9"/>
        <v>0</v>
      </c>
      <c r="T123" s="29"/>
      <c r="U123" s="6"/>
    </row>
    <row r="124" spans="7:21" ht="18.75" customHeight="1" hidden="1">
      <c r="G124" s="6"/>
      <c r="H124" s="75">
        <f t="shared" si="10"/>
        <v>111</v>
      </c>
      <c r="I124" s="131"/>
      <c r="J124" s="132"/>
      <c r="K124" s="132"/>
      <c r="L124" s="132"/>
      <c r="M124" s="133"/>
      <c r="N124" s="25"/>
      <c r="O124" s="26">
        <f t="shared" si="8"/>
        <v>0</v>
      </c>
      <c r="P124" s="25"/>
      <c r="Q124" s="26">
        <f t="shared" si="7"/>
        <v>0</v>
      </c>
      <c r="R124" s="27"/>
      <c r="S124" s="26">
        <f t="shared" si="9"/>
        <v>0</v>
      </c>
      <c r="T124" s="29"/>
      <c r="U124" s="6"/>
    </row>
    <row r="125" spans="7:21" ht="18.75" customHeight="1" hidden="1">
      <c r="G125" s="6"/>
      <c r="H125" s="75">
        <f t="shared" si="10"/>
        <v>112</v>
      </c>
      <c r="I125" s="131"/>
      <c r="J125" s="132"/>
      <c r="K125" s="132"/>
      <c r="L125" s="132"/>
      <c r="M125" s="133"/>
      <c r="N125" s="25"/>
      <c r="O125" s="26">
        <f t="shared" si="8"/>
        <v>0</v>
      </c>
      <c r="P125" s="25"/>
      <c r="Q125" s="26">
        <f t="shared" si="7"/>
        <v>0</v>
      </c>
      <c r="R125" s="27"/>
      <c r="S125" s="26">
        <f t="shared" si="9"/>
        <v>0</v>
      </c>
      <c r="T125" s="29"/>
      <c r="U125" s="6"/>
    </row>
    <row r="126" spans="7:21" ht="18.75" customHeight="1" hidden="1">
      <c r="G126" s="6"/>
      <c r="H126" s="75">
        <f t="shared" si="10"/>
        <v>113</v>
      </c>
      <c r="I126" s="131"/>
      <c r="J126" s="132"/>
      <c r="K126" s="132"/>
      <c r="L126" s="132"/>
      <c r="M126" s="133"/>
      <c r="N126" s="25"/>
      <c r="O126" s="26">
        <f t="shared" si="8"/>
        <v>0</v>
      </c>
      <c r="P126" s="25"/>
      <c r="Q126" s="26">
        <f t="shared" si="7"/>
        <v>0</v>
      </c>
      <c r="R126" s="27"/>
      <c r="S126" s="26">
        <f t="shared" si="9"/>
        <v>0</v>
      </c>
      <c r="T126" s="29"/>
      <c r="U126" s="6"/>
    </row>
    <row r="127" spans="7:21" ht="18.75" customHeight="1" hidden="1">
      <c r="G127" s="6"/>
      <c r="H127" s="75">
        <f t="shared" si="10"/>
        <v>114</v>
      </c>
      <c r="I127" s="131"/>
      <c r="J127" s="132"/>
      <c r="K127" s="132"/>
      <c r="L127" s="132"/>
      <c r="M127" s="133"/>
      <c r="N127" s="25"/>
      <c r="O127" s="26">
        <f t="shared" si="8"/>
        <v>0</v>
      </c>
      <c r="P127" s="25"/>
      <c r="Q127" s="26">
        <f t="shared" si="7"/>
        <v>0</v>
      </c>
      <c r="R127" s="27"/>
      <c r="S127" s="26">
        <f t="shared" si="9"/>
        <v>0</v>
      </c>
      <c r="T127" s="29"/>
      <c r="U127" s="6"/>
    </row>
    <row r="128" spans="7:21" ht="18.75" customHeight="1" hidden="1">
      <c r="G128" s="6"/>
      <c r="H128" s="75">
        <f t="shared" si="10"/>
        <v>115</v>
      </c>
      <c r="I128" s="131"/>
      <c r="J128" s="132"/>
      <c r="K128" s="132"/>
      <c r="L128" s="132"/>
      <c r="M128" s="133"/>
      <c r="N128" s="25"/>
      <c r="O128" s="26">
        <f t="shared" si="8"/>
        <v>0</v>
      </c>
      <c r="P128" s="25"/>
      <c r="Q128" s="26">
        <f t="shared" si="7"/>
        <v>0</v>
      </c>
      <c r="R128" s="27"/>
      <c r="S128" s="26">
        <f t="shared" si="9"/>
        <v>0</v>
      </c>
      <c r="T128" s="29"/>
      <c r="U128" s="6"/>
    </row>
    <row r="129" spans="7:21" ht="18.75" customHeight="1" hidden="1">
      <c r="G129" s="6"/>
      <c r="H129" s="75">
        <f t="shared" si="10"/>
        <v>116</v>
      </c>
      <c r="I129" s="131"/>
      <c r="J129" s="132"/>
      <c r="K129" s="132"/>
      <c r="L129" s="132"/>
      <c r="M129" s="133"/>
      <c r="N129" s="25"/>
      <c r="O129" s="26">
        <f t="shared" si="8"/>
        <v>0</v>
      </c>
      <c r="P129" s="25"/>
      <c r="Q129" s="26">
        <f t="shared" si="7"/>
        <v>0</v>
      </c>
      <c r="R129" s="27"/>
      <c r="S129" s="26">
        <f t="shared" si="9"/>
        <v>0</v>
      </c>
      <c r="T129" s="29"/>
      <c r="U129" s="6"/>
    </row>
    <row r="130" spans="7:21" ht="18.75" customHeight="1" hidden="1">
      <c r="G130" s="6"/>
      <c r="H130" s="75">
        <f t="shared" si="10"/>
        <v>117</v>
      </c>
      <c r="I130" s="131"/>
      <c r="J130" s="132"/>
      <c r="K130" s="132"/>
      <c r="L130" s="132"/>
      <c r="M130" s="133"/>
      <c r="N130" s="25"/>
      <c r="O130" s="26">
        <f t="shared" si="8"/>
        <v>0</v>
      </c>
      <c r="P130" s="25"/>
      <c r="Q130" s="26">
        <f t="shared" si="7"/>
        <v>0</v>
      </c>
      <c r="R130" s="27"/>
      <c r="S130" s="26">
        <f t="shared" si="9"/>
        <v>0</v>
      </c>
      <c r="T130" s="29"/>
      <c r="U130" s="6"/>
    </row>
    <row r="131" spans="7:21" ht="18.75" customHeight="1" hidden="1">
      <c r="G131" s="6"/>
      <c r="H131" s="75">
        <f t="shared" si="10"/>
        <v>118</v>
      </c>
      <c r="I131" s="131"/>
      <c r="J131" s="132"/>
      <c r="K131" s="132"/>
      <c r="L131" s="132"/>
      <c r="M131" s="133"/>
      <c r="N131" s="25"/>
      <c r="O131" s="26">
        <f t="shared" si="8"/>
        <v>0</v>
      </c>
      <c r="P131" s="25"/>
      <c r="Q131" s="26">
        <f t="shared" si="7"/>
        <v>0</v>
      </c>
      <c r="R131" s="27"/>
      <c r="S131" s="26">
        <f t="shared" si="9"/>
        <v>0</v>
      </c>
      <c r="T131" s="29"/>
      <c r="U131" s="6"/>
    </row>
    <row r="132" spans="7:21" ht="18.75" customHeight="1" hidden="1">
      <c r="G132" s="6"/>
      <c r="H132" s="75">
        <f t="shared" si="10"/>
        <v>119</v>
      </c>
      <c r="I132" s="131"/>
      <c r="J132" s="132"/>
      <c r="K132" s="132"/>
      <c r="L132" s="132"/>
      <c r="M132" s="133"/>
      <c r="N132" s="25"/>
      <c r="O132" s="26">
        <f t="shared" si="8"/>
        <v>0</v>
      </c>
      <c r="P132" s="25"/>
      <c r="Q132" s="26">
        <f t="shared" si="7"/>
        <v>0</v>
      </c>
      <c r="R132" s="27"/>
      <c r="S132" s="26">
        <f t="shared" si="9"/>
        <v>0</v>
      </c>
      <c r="T132" s="29"/>
      <c r="U132" s="6"/>
    </row>
    <row r="133" spans="7:21" ht="18.75" customHeight="1" hidden="1">
      <c r="G133" s="6"/>
      <c r="H133" s="75">
        <f t="shared" si="10"/>
        <v>120</v>
      </c>
      <c r="I133" s="131"/>
      <c r="J133" s="132"/>
      <c r="K133" s="132"/>
      <c r="L133" s="132"/>
      <c r="M133" s="133"/>
      <c r="N133" s="25"/>
      <c r="O133" s="26">
        <f t="shared" si="8"/>
        <v>0</v>
      </c>
      <c r="P133" s="25"/>
      <c r="Q133" s="26">
        <f t="shared" si="7"/>
        <v>0</v>
      </c>
      <c r="R133" s="27"/>
      <c r="S133" s="26">
        <f t="shared" si="9"/>
        <v>0</v>
      </c>
      <c r="T133" s="29"/>
      <c r="U133" s="6"/>
    </row>
    <row r="134" spans="7:21" ht="18.75" customHeight="1" hidden="1">
      <c r="G134" s="6"/>
      <c r="H134" s="75">
        <f t="shared" si="10"/>
        <v>121</v>
      </c>
      <c r="I134" s="131"/>
      <c r="J134" s="132"/>
      <c r="K134" s="132"/>
      <c r="L134" s="132"/>
      <c r="M134" s="133"/>
      <c r="N134" s="25"/>
      <c r="O134" s="26">
        <f t="shared" si="8"/>
        <v>0</v>
      </c>
      <c r="P134" s="25"/>
      <c r="Q134" s="26">
        <f t="shared" si="7"/>
        <v>0</v>
      </c>
      <c r="R134" s="27"/>
      <c r="S134" s="26">
        <f t="shared" si="9"/>
        <v>0</v>
      </c>
      <c r="T134" s="29"/>
      <c r="U134" s="6"/>
    </row>
    <row r="135" spans="7:21" ht="18.75" customHeight="1" hidden="1">
      <c r="G135" s="6"/>
      <c r="H135" s="75">
        <f t="shared" si="10"/>
        <v>122</v>
      </c>
      <c r="I135" s="131"/>
      <c r="J135" s="132"/>
      <c r="K135" s="132"/>
      <c r="L135" s="132"/>
      <c r="M135" s="133"/>
      <c r="N135" s="25"/>
      <c r="O135" s="26">
        <f t="shared" si="8"/>
        <v>0</v>
      </c>
      <c r="P135" s="25"/>
      <c r="Q135" s="26">
        <f t="shared" si="7"/>
        <v>0</v>
      </c>
      <c r="R135" s="27"/>
      <c r="S135" s="26">
        <f t="shared" si="9"/>
        <v>0</v>
      </c>
      <c r="T135" s="29"/>
      <c r="U135" s="6"/>
    </row>
    <row r="136" spans="7:21" ht="18.75" customHeight="1" hidden="1">
      <c r="G136" s="6"/>
      <c r="H136" s="75">
        <f t="shared" si="10"/>
        <v>123</v>
      </c>
      <c r="I136" s="131"/>
      <c r="J136" s="132"/>
      <c r="K136" s="132"/>
      <c r="L136" s="132"/>
      <c r="M136" s="133"/>
      <c r="N136" s="25"/>
      <c r="O136" s="26">
        <f t="shared" si="8"/>
        <v>0</v>
      </c>
      <c r="P136" s="25"/>
      <c r="Q136" s="26">
        <f t="shared" si="7"/>
        <v>0</v>
      </c>
      <c r="R136" s="27"/>
      <c r="S136" s="26">
        <f t="shared" si="9"/>
        <v>0</v>
      </c>
      <c r="T136" s="29"/>
      <c r="U136" s="6"/>
    </row>
    <row r="137" spans="7:21" ht="18.75" customHeight="1" hidden="1">
      <c r="G137" s="6"/>
      <c r="H137" s="75">
        <f t="shared" si="10"/>
        <v>124</v>
      </c>
      <c r="I137" s="131"/>
      <c r="J137" s="132"/>
      <c r="K137" s="132"/>
      <c r="L137" s="132"/>
      <c r="M137" s="133"/>
      <c r="N137" s="25"/>
      <c r="O137" s="26">
        <f t="shared" si="8"/>
        <v>0</v>
      </c>
      <c r="P137" s="25"/>
      <c r="Q137" s="26">
        <f t="shared" si="7"/>
        <v>0</v>
      </c>
      <c r="R137" s="27"/>
      <c r="S137" s="26">
        <f t="shared" si="9"/>
        <v>0</v>
      </c>
      <c r="T137" s="29"/>
      <c r="U137" s="6"/>
    </row>
    <row r="138" spans="7:21" ht="18.75" customHeight="1" hidden="1">
      <c r="G138" s="6"/>
      <c r="H138" s="75">
        <f t="shared" si="10"/>
        <v>125</v>
      </c>
      <c r="I138" s="131"/>
      <c r="J138" s="132"/>
      <c r="K138" s="132"/>
      <c r="L138" s="132"/>
      <c r="M138" s="133"/>
      <c r="N138" s="25"/>
      <c r="O138" s="26">
        <f t="shared" si="8"/>
        <v>0</v>
      </c>
      <c r="P138" s="25"/>
      <c r="Q138" s="26">
        <f t="shared" si="7"/>
        <v>0</v>
      </c>
      <c r="R138" s="27"/>
      <c r="S138" s="26">
        <f t="shared" si="9"/>
        <v>0</v>
      </c>
      <c r="T138" s="29"/>
      <c r="U138" s="6"/>
    </row>
    <row r="139" spans="7:21" ht="18.75" customHeight="1" hidden="1">
      <c r="G139" s="6"/>
      <c r="H139" s="75">
        <f t="shared" si="10"/>
        <v>126</v>
      </c>
      <c r="I139" s="131"/>
      <c r="J139" s="132"/>
      <c r="K139" s="132"/>
      <c r="L139" s="132"/>
      <c r="M139" s="133"/>
      <c r="N139" s="25"/>
      <c r="O139" s="26">
        <f t="shared" si="8"/>
        <v>0</v>
      </c>
      <c r="P139" s="25"/>
      <c r="Q139" s="26">
        <f t="shared" si="7"/>
        <v>0</v>
      </c>
      <c r="R139" s="27"/>
      <c r="S139" s="26">
        <f t="shared" si="9"/>
        <v>0</v>
      </c>
      <c r="T139" s="29"/>
      <c r="U139" s="6"/>
    </row>
    <row r="140" spans="7:21" ht="18.75" customHeight="1" hidden="1">
      <c r="G140" s="6"/>
      <c r="H140" s="75">
        <f t="shared" si="10"/>
        <v>127</v>
      </c>
      <c r="I140" s="131"/>
      <c r="J140" s="132"/>
      <c r="K140" s="132"/>
      <c r="L140" s="132"/>
      <c r="M140" s="133"/>
      <c r="N140" s="25"/>
      <c r="O140" s="26">
        <f t="shared" si="8"/>
        <v>0</v>
      </c>
      <c r="P140" s="25"/>
      <c r="Q140" s="26">
        <f t="shared" si="7"/>
        <v>0</v>
      </c>
      <c r="R140" s="27"/>
      <c r="S140" s="26">
        <f t="shared" si="9"/>
        <v>0</v>
      </c>
      <c r="T140" s="29"/>
      <c r="U140" s="6"/>
    </row>
    <row r="141" spans="7:21" ht="18.75" customHeight="1" hidden="1">
      <c r="G141" s="6"/>
      <c r="H141" s="75">
        <f t="shared" si="10"/>
        <v>128</v>
      </c>
      <c r="I141" s="131"/>
      <c r="J141" s="132"/>
      <c r="K141" s="132"/>
      <c r="L141" s="132"/>
      <c r="M141" s="133"/>
      <c r="N141" s="25"/>
      <c r="O141" s="26">
        <f t="shared" si="8"/>
        <v>0</v>
      </c>
      <c r="P141" s="25"/>
      <c r="Q141" s="26">
        <f t="shared" si="7"/>
        <v>0</v>
      </c>
      <c r="R141" s="27"/>
      <c r="S141" s="26">
        <f t="shared" si="9"/>
        <v>0</v>
      </c>
      <c r="T141" s="29"/>
      <c r="U141" s="6"/>
    </row>
    <row r="142" spans="7:21" ht="18.75" customHeight="1" hidden="1">
      <c r="G142" s="6"/>
      <c r="H142" s="75">
        <f t="shared" si="10"/>
        <v>129</v>
      </c>
      <c r="I142" s="131"/>
      <c r="J142" s="132"/>
      <c r="K142" s="132"/>
      <c r="L142" s="132"/>
      <c r="M142" s="133"/>
      <c r="N142" s="25"/>
      <c r="O142" s="26">
        <f t="shared" si="8"/>
        <v>0</v>
      </c>
      <c r="P142" s="25"/>
      <c r="Q142" s="26">
        <f t="shared" si="7"/>
        <v>0</v>
      </c>
      <c r="R142" s="27"/>
      <c r="S142" s="26">
        <f t="shared" si="9"/>
        <v>0</v>
      </c>
      <c r="T142" s="29"/>
      <c r="U142" s="6"/>
    </row>
    <row r="143" spans="7:21" ht="18.75" customHeight="1" hidden="1">
      <c r="G143" s="6"/>
      <c r="H143" s="75">
        <f t="shared" si="10"/>
        <v>130</v>
      </c>
      <c r="I143" s="131"/>
      <c r="J143" s="132"/>
      <c r="K143" s="132"/>
      <c r="L143" s="132"/>
      <c r="M143" s="133"/>
      <c r="N143" s="25"/>
      <c r="O143" s="26">
        <f t="shared" si="8"/>
        <v>0</v>
      </c>
      <c r="P143" s="25"/>
      <c r="Q143" s="26">
        <f t="shared" si="7"/>
        <v>0</v>
      </c>
      <c r="R143" s="27"/>
      <c r="S143" s="26">
        <f t="shared" si="9"/>
        <v>0</v>
      </c>
      <c r="T143" s="29"/>
      <c r="U143" s="6"/>
    </row>
    <row r="144" spans="7:21" ht="18.75" customHeight="1" hidden="1">
      <c r="G144" s="6"/>
      <c r="H144" s="75">
        <f t="shared" si="10"/>
        <v>131</v>
      </c>
      <c r="I144" s="131"/>
      <c r="J144" s="132"/>
      <c r="K144" s="132"/>
      <c r="L144" s="132"/>
      <c r="M144" s="133"/>
      <c r="N144" s="25"/>
      <c r="O144" s="26">
        <f t="shared" si="8"/>
        <v>0</v>
      </c>
      <c r="P144" s="25"/>
      <c r="Q144" s="26">
        <f aca="true" t="shared" si="11" ref="Q144:Q207">+P144+Q143</f>
        <v>0</v>
      </c>
      <c r="R144" s="27"/>
      <c r="S144" s="26">
        <f t="shared" si="9"/>
        <v>0</v>
      </c>
      <c r="T144" s="29"/>
      <c r="U144" s="6"/>
    </row>
    <row r="145" spans="7:21" ht="18.75" customHeight="1" hidden="1">
      <c r="G145" s="6"/>
      <c r="H145" s="75">
        <f t="shared" si="10"/>
        <v>132</v>
      </c>
      <c r="I145" s="131"/>
      <c r="J145" s="132"/>
      <c r="K145" s="132"/>
      <c r="L145" s="132"/>
      <c r="M145" s="133"/>
      <c r="N145" s="25"/>
      <c r="O145" s="26">
        <f t="shared" si="8"/>
        <v>0</v>
      </c>
      <c r="P145" s="25"/>
      <c r="Q145" s="26">
        <f t="shared" si="11"/>
        <v>0</v>
      </c>
      <c r="R145" s="27"/>
      <c r="S145" s="26">
        <f t="shared" si="9"/>
        <v>0</v>
      </c>
      <c r="T145" s="29"/>
      <c r="U145" s="6"/>
    </row>
    <row r="146" spans="7:21" ht="18.75" customHeight="1" hidden="1">
      <c r="G146" s="6"/>
      <c r="H146" s="75">
        <f t="shared" si="10"/>
        <v>133</v>
      </c>
      <c r="I146" s="131"/>
      <c r="J146" s="132"/>
      <c r="K146" s="132"/>
      <c r="L146" s="132"/>
      <c r="M146" s="133"/>
      <c r="N146" s="25"/>
      <c r="O146" s="26">
        <f t="shared" si="8"/>
        <v>0</v>
      </c>
      <c r="P146" s="25"/>
      <c r="Q146" s="26">
        <f t="shared" si="11"/>
        <v>0</v>
      </c>
      <c r="R146" s="27"/>
      <c r="S146" s="26">
        <f t="shared" si="9"/>
        <v>0</v>
      </c>
      <c r="T146" s="29"/>
      <c r="U146" s="6"/>
    </row>
    <row r="147" spans="7:21" ht="18.75" customHeight="1" hidden="1">
      <c r="G147" s="6"/>
      <c r="H147" s="75">
        <f t="shared" si="10"/>
        <v>134</v>
      </c>
      <c r="I147" s="131"/>
      <c r="J147" s="132"/>
      <c r="K147" s="132"/>
      <c r="L147" s="132"/>
      <c r="M147" s="133"/>
      <c r="N147" s="25"/>
      <c r="O147" s="26">
        <f t="shared" si="8"/>
        <v>0</v>
      </c>
      <c r="P147" s="25"/>
      <c r="Q147" s="26">
        <f t="shared" si="11"/>
        <v>0</v>
      </c>
      <c r="R147" s="27"/>
      <c r="S147" s="26">
        <f t="shared" si="9"/>
        <v>0</v>
      </c>
      <c r="T147" s="29"/>
      <c r="U147" s="6"/>
    </row>
    <row r="148" spans="7:21" ht="18.75" customHeight="1" hidden="1">
      <c r="G148" s="6"/>
      <c r="H148" s="75">
        <f t="shared" si="10"/>
        <v>135</v>
      </c>
      <c r="I148" s="131"/>
      <c r="J148" s="132"/>
      <c r="K148" s="132"/>
      <c r="L148" s="132"/>
      <c r="M148" s="133"/>
      <c r="N148" s="25"/>
      <c r="O148" s="26">
        <f t="shared" si="8"/>
        <v>0</v>
      </c>
      <c r="P148" s="25"/>
      <c r="Q148" s="26">
        <f t="shared" si="11"/>
        <v>0</v>
      </c>
      <c r="R148" s="27"/>
      <c r="S148" s="26">
        <f t="shared" si="9"/>
        <v>0</v>
      </c>
      <c r="T148" s="29"/>
      <c r="U148" s="6"/>
    </row>
    <row r="149" spans="7:21" ht="18.75" customHeight="1" hidden="1">
      <c r="G149" s="6"/>
      <c r="H149" s="75">
        <f t="shared" si="10"/>
        <v>136</v>
      </c>
      <c r="I149" s="131"/>
      <c r="J149" s="132"/>
      <c r="K149" s="132"/>
      <c r="L149" s="132"/>
      <c r="M149" s="133"/>
      <c r="N149" s="25"/>
      <c r="O149" s="26">
        <f t="shared" si="8"/>
        <v>0</v>
      </c>
      <c r="P149" s="25"/>
      <c r="Q149" s="26">
        <f t="shared" si="11"/>
        <v>0</v>
      </c>
      <c r="R149" s="27"/>
      <c r="S149" s="26">
        <f t="shared" si="9"/>
        <v>0</v>
      </c>
      <c r="T149" s="29"/>
      <c r="U149" s="6"/>
    </row>
    <row r="150" spans="7:21" ht="18.75" customHeight="1" hidden="1">
      <c r="G150" s="6"/>
      <c r="H150" s="75">
        <f t="shared" si="10"/>
        <v>137</v>
      </c>
      <c r="I150" s="131"/>
      <c r="J150" s="132"/>
      <c r="K150" s="132"/>
      <c r="L150" s="132"/>
      <c r="M150" s="133"/>
      <c r="N150" s="25"/>
      <c r="O150" s="26">
        <f t="shared" si="8"/>
        <v>0</v>
      </c>
      <c r="P150" s="25"/>
      <c r="Q150" s="26">
        <f t="shared" si="11"/>
        <v>0</v>
      </c>
      <c r="R150" s="27"/>
      <c r="S150" s="26">
        <f t="shared" si="9"/>
        <v>0</v>
      </c>
      <c r="T150" s="29"/>
      <c r="U150" s="6"/>
    </row>
    <row r="151" spans="7:21" ht="18.75" customHeight="1" hidden="1">
      <c r="G151" s="6"/>
      <c r="H151" s="75">
        <f t="shared" si="10"/>
        <v>138</v>
      </c>
      <c r="I151" s="131"/>
      <c r="J151" s="132"/>
      <c r="K151" s="132"/>
      <c r="L151" s="132"/>
      <c r="M151" s="133"/>
      <c r="N151" s="25"/>
      <c r="O151" s="26">
        <f t="shared" si="8"/>
        <v>0</v>
      </c>
      <c r="P151" s="25"/>
      <c r="Q151" s="26">
        <f t="shared" si="11"/>
        <v>0</v>
      </c>
      <c r="R151" s="27"/>
      <c r="S151" s="26">
        <f t="shared" si="9"/>
        <v>0</v>
      </c>
      <c r="T151" s="29"/>
      <c r="U151" s="6"/>
    </row>
    <row r="152" spans="7:21" ht="18.75" customHeight="1" hidden="1">
      <c r="G152" s="6"/>
      <c r="H152" s="75">
        <f t="shared" si="10"/>
        <v>139</v>
      </c>
      <c r="I152" s="131"/>
      <c r="J152" s="132"/>
      <c r="K152" s="132"/>
      <c r="L152" s="132"/>
      <c r="M152" s="133"/>
      <c r="N152" s="25"/>
      <c r="O152" s="26">
        <f t="shared" si="8"/>
        <v>0</v>
      </c>
      <c r="P152" s="25"/>
      <c r="Q152" s="26">
        <f t="shared" si="11"/>
        <v>0</v>
      </c>
      <c r="R152" s="27"/>
      <c r="S152" s="26">
        <f t="shared" si="9"/>
        <v>0</v>
      </c>
      <c r="T152" s="29"/>
      <c r="U152" s="6"/>
    </row>
    <row r="153" spans="7:21" ht="18.75" customHeight="1" hidden="1">
      <c r="G153" s="6"/>
      <c r="H153" s="75">
        <f t="shared" si="10"/>
        <v>140</v>
      </c>
      <c r="I153" s="131"/>
      <c r="J153" s="132"/>
      <c r="K153" s="132"/>
      <c r="L153" s="132"/>
      <c r="M153" s="133"/>
      <c r="N153" s="25"/>
      <c r="O153" s="26">
        <f t="shared" si="8"/>
        <v>0</v>
      </c>
      <c r="P153" s="25"/>
      <c r="Q153" s="26">
        <f t="shared" si="11"/>
        <v>0</v>
      </c>
      <c r="R153" s="27"/>
      <c r="S153" s="26">
        <f t="shared" si="9"/>
        <v>0</v>
      </c>
      <c r="T153" s="29"/>
      <c r="U153" s="6"/>
    </row>
    <row r="154" spans="7:21" ht="18.75" customHeight="1" hidden="1">
      <c r="G154" s="6"/>
      <c r="H154" s="75">
        <f t="shared" si="10"/>
        <v>141</v>
      </c>
      <c r="I154" s="131"/>
      <c r="J154" s="132"/>
      <c r="K154" s="132"/>
      <c r="L154" s="132"/>
      <c r="M154" s="133"/>
      <c r="N154" s="25"/>
      <c r="O154" s="26">
        <f t="shared" si="8"/>
        <v>0</v>
      </c>
      <c r="P154" s="25"/>
      <c r="Q154" s="26">
        <f t="shared" si="11"/>
        <v>0</v>
      </c>
      <c r="R154" s="27"/>
      <c r="S154" s="26">
        <f t="shared" si="9"/>
        <v>0</v>
      </c>
      <c r="T154" s="29"/>
      <c r="U154" s="6"/>
    </row>
    <row r="155" spans="7:21" ht="18.75" customHeight="1" hidden="1">
      <c r="G155" s="6"/>
      <c r="H155" s="75">
        <f t="shared" si="10"/>
        <v>142</v>
      </c>
      <c r="I155" s="131"/>
      <c r="J155" s="132"/>
      <c r="K155" s="132"/>
      <c r="L155" s="132"/>
      <c r="M155" s="133"/>
      <c r="N155" s="25"/>
      <c r="O155" s="26">
        <f t="shared" si="8"/>
        <v>0</v>
      </c>
      <c r="P155" s="25"/>
      <c r="Q155" s="26">
        <f t="shared" si="11"/>
        <v>0</v>
      </c>
      <c r="R155" s="27"/>
      <c r="S155" s="26">
        <f t="shared" si="9"/>
        <v>0</v>
      </c>
      <c r="T155" s="29"/>
      <c r="U155" s="6"/>
    </row>
    <row r="156" spans="7:21" ht="18.75" customHeight="1" hidden="1">
      <c r="G156" s="6"/>
      <c r="H156" s="75">
        <f t="shared" si="10"/>
        <v>143</v>
      </c>
      <c r="I156" s="131"/>
      <c r="J156" s="132"/>
      <c r="K156" s="132"/>
      <c r="L156" s="132"/>
      <c r="M156" s="133"/>
      <c r="N156" s="25"/>
      <c r="O156" s="26">
        <f t="shared" si="8"/>
        <v>0</v>
      </c>
      <c r="P156" s="25"/>
      <c r="Q156" s="26">
        <f t="shared" si="11"/>
        <v>0</v>
      </c>
      <c r="R156" s="27"/>
      <c r="S156" s="26">
        <f t="shared" si="9"/>
        <v>0</v>
      </c>
      <c r="T156" s="29"/>
      <c r="U156" s="6"/>
    </row>
    <row r="157" spans="7:21" ht="18.75" customHeight="1" hidden="1">
      <c r="G157" s="6"/>
      <c r="H157" s="75">
        <f t="shared" si="10"/>
        <v>144</v>
      </c>
      <c r="I157" s="131"/>
      <c r="J157" s="132"/>
      <c r="K157" s="132"/>
      <c r="L157" s="132"/>
      <c r="M157" s="133"/>
      <c r="N157" s="25"/>
      <c r="O157" s="26">
        <f t="shared" si="8"/>
        <v>0</v>
      </c>
      <c r="P157" s="25"/>
      <c r="Q157" s="26">
        <f t="shared" si="11"/>
        <v>0</v>
      </c>
      <c r="R157" s="27"/>
      <c r="S157" s="26">
        <f t="shared" si="9"/>
        <v>0</v>
      </c>
      <c r="T157" s="29"/>
      <c r="U157" s="6"/>
    </row>
    <row r="158" spans="7:21" ht="18.75" customHeight="1" hidden="1">
      <c r="G158" s="6"/>
      <c r="H158" s="75">
        <f t="shared" si="10"/>
        <v>145</v>
      </c>
      <c r="I158" s="131"/>
      <c r="J158" s="132"/>
      <c r="K158" s="132"/>
      <c r="L158" s="132"/>
      <c r="M158" s="133"/>
      <c r="N158" s="25"/>
      <c r="O158" s="26">
        <f t="shared" si="8"/>
        <v>0</v>
      </c>
      <c r="P158" s="25"/>
      <c r="Q158" s="26">
        <f t="shared" si="11"/>
        <v>0</v>
      </c>
      <c r="R158" s="27"/>
      <c r="S158" s="26">
        <f t="shared" si="9"/>
        <v>0</v>
      </c>
      <c r="T158" s="29"/>
      <c r="U158" s="6"/>
    </row>
    <row r="159" spans="7:21" ht="18.75" customHeight="1" hidden="1">
      <c r="G159" s="6"/>
      <c r="H159" s="75">
        <f t="shared" si="10"/>
        <v>146</v>
      </c>
      <c r="I159" s="131"/>
      <c r="J159" s="132"/>
      <c r="K159" s="132"/>
      <c r="L159" s="132"/>
      <c r="M159" s="133"/>
      <c r="N159" s="25"/>
      <c r="O159" s="26">
        <f t="shared" si="8"/>
        <v>0</v>
      </c>
      <c r="P159" s="25"/>
      <c r="Q159" s="26">
        <f t="shared" si="11"/>
        <v>0</v>
      </c>
      <c r="R159" s="27"/>
      <c r="S159" s="26">
        <f t="shared" si="9"/>
        <v>0</v>
      </c>
      <c r="T159" s="29"/>
      <c r="U159" s="6"/>
    </row>
    <row r="160" spans="7:21" ht="18.75" customHeight="1" hidden="1">
      <c r="G160" s="6"/>
      <c r="H160" s="75">
        <f t="shared" si="10"/>
        <v>147</v>
      </c>
      <c r="I160" s="131"/>
      <c r="J160" s="132"/>
      <c r="K160" s="132"/>
      <c r="L160" s="132"/>
      <c r="M160" s="133"/>
      <c r="N160" s="25"/>
      <c r="O160" s="26">
        <f t="shared" si="8"/>
        <v>0</v>
      </c>
      <c r="P160" s="25"/>
      <c r="Q160" s="26">
        <f t="shared" si="11"/>
        <v>0</v>
      </c>
      <c r="R160" s="27"/>
      <c r="S160" s="26">
        <f t="shared" si="9"/>
        <v>0</v>
      </c>
      <c r="T160" s="29"/>
      <c r="U160" s="6"/>
    </row>
    <row r="161" spans="7:21" ht="18.75" customHeight="1" hidden="1">
      <c r="G161" s="6"/>
      <c r="H161" s="75">
        <f t="shared" si="10"/>
        <v>148</v>
      </c>
      <c r="I161" s="131"/>
      <c r="J161" s="132"/>
      <c r="K161" s="132"/>
      <c r="L161" s="132"/>
      <c r="M161" s="133"/>
      <c r="N161" s="25"/>
      <c r="O161" s="26">
        <f t="shared" si="8"/>
        <v>0</v>
      </c>
      <c r="P161" s="25"/>
      <c r="Q161" s="26">
        <f t="shared" si="11"/>
        <v>0</v>
      </c>
      <c r="R161" s="27"/>
      <c r="S161" s="26">
        <f t="shared" si="9"/>
        <v>0</v>
      </c>
      <c r="T161" s="29"/>
      <c r="U161" s="6"/>
    </row>
    <row r="162" spans="7:21" ht="18.75" customHeight="1" hidden="1">
      <c r="G162" s="6"/>
      <c r="H162" s="75">
        <f t="shared" si="10"/>
        <v>149</v>
      </c>
      <c r="I162" s="131"/>
      <c r="J162" s="132"/>
      <c r="K162" s="132"/>
      <c r="L162" s="132"/>
      <c r="M162" s="133"/>
      <c r="N162" s="25"/>
      <c r="O162" s="26">
        <f t="shared" si="8"/>
        <v>0</v>
      </c>
      <c r="P162" s="25"/>
      <c r="Q162" s="26">
        <f t="shared" si="11"/>
        <v>0</v>
      </c>
      <c r="R162" s="27"/>
      <c r="S162" s="26">
        <f t="shared" si="9"/>
        <v>0</v>
      </c>
      <c r="T162" s="29"/>
      <c r="U162" s="6"/>
    </row>
    <row r="163" spans="7:21" ht="18.75" customHeight="1" hidden="1">
      <c r="G163" s="6"/>
      <c r="H163" s="75">
        <f t="shared" si="10"/>
        <v>150</v>
      </c>
      <c r="I163" s="131"/>
      <c r="J163" s="132"/>
      <c r="K163" s="132"/>
      <c r="L163" s="132"/>
      <c r="M163" s="133"/>
      <c r="N163" s="25"/>
      <c r="O163" s="26">
        <f t="shared" si="8"/>
        <v>0</v>
      </c>
      <c r="P163" s="25"/>
      <c r="Q163" s="26">
        <f t="shared" si="11"/>
        <v>0</v>
      </c>
      <c r="R163" s="27"/>
      <c r="S163" s="26">
        <f t="shared" si="9"/>
        <v>0</v>
      </c>
      <c r="T163" s="29"/>
      <c r="U163" s="6"/>
    </row>
    <row r="164" spans="7:21" ht="18.75" customHeight="1" hidden="1">
      <c r="G164" s="6"/>
      <c r="H164" s="75">
        <f t="shared" si="10"/>
        <v>151</v>
      </c>
      <c r="I164" s="131"/>
      <c r="J164" s="132"/>
      <c r="K164" s="132"/>
      <c r="L164" s="132"/>
      <c r="M164" s="133"/>
      <c r="N164" s="25"/>
      <c r="O164" s="26">
        <f t="shared" si="8"/>
        <v>0</v>
      </c>
      <c r="P164" s="25"/>
      <c r="Q164" s="26">
        <f t="shared" si="11"/>
        <v>0</v>
      </c>
      <c r="R164" s="27"/>
      <c r="S164" s="26">
        <f t="shared" si="9"/>
        <v>0</v>
      </c>
      <c r="T164" s="29"/>
      <c r="U164" s="6"/>
    </row>
    <row r="165" spans="7:21" ht="18.75" customHeight="1" hidden="1">
      <c r="G165" s="6"/>
      <c r="H165" s="75">
        <f t="shared" si="10"/>
        <v>152</v>
      </c>
      <c r="I165" s="131"/>
      <c r="J165" s="132"/>
      <c r="K165" s="132"/>
      <c r="L165" s="132"/>
      <c r="M165" s="133"/>
      <c r="N165" s="25"/>
      <c r="O165" s="26">
        <f t="shared" si="8"/>
        <v>0</v>
      </c>
      <c r="P165" s="25"/>
      <c r="Q165" s="26">
        <f t="shared" si="11"/>
        <v>0</v>
      </c>
      <c r="R165" s="27"/>
      <c r="S165" s="26">
        <f t="shared" si="9"/>
        <v>0</v>
      </c>
      <c r="T165" s="29"/>
      <c r="U165" s="6"/>
    </row>
    <row r="166" spans="7:21" ht="18.75" customHeight="1" hidden="1">
      <c r="G166" s="6"/>
      <c r="H166" s="75">
        <f t="shared" si="10"/>
        <v>153</v>
      </c>
      <c r="I166" s="131"/>
      <c r="J166" s="132"/>
      <c r="K166" s="132"/>
      <c r="L166" s="132"/>
      <c r="M166" s="133"/>
      <c r="N166" s="25"/>
      <c r="O166" s="26">
        <f t="shared" si="8"/>
        <v>0</v>
      </c>
      <c r="P166" s="25"/>
      <c r="Q166" s="26">
        <f t="shared" si="11"/>
        <v>0</v>
      </c>
      <c r="R166" s="27"/>
      <c r="S166" s="26">
        <f t="shared" si="9"/>
        <v>0</v>
      </c>
      <c r="T166" s="29"/>
      <c r="U166" s="6"/>
    </row>
    <row r="167" spans="7:21" ht="18.75" customHeight="1" hidden="1">
      <c r="G167" s="6"/>
      <c r="H167" s="75">
        <f t="shared" si="10"/>
        <v>154</v>
      </c>
      <c r="I167" s="131"/>
      <c r="J167" s="132"/>
      <c r="K167" s="132"/>
      <c r="L167" s="132"/>
      <c r="M167" s="133"/>
      <c r="N167" s="25"/>
      <c r="O167" s="26">
        <f t="shared" si="8"/>
        <v>0</v>
      </c>
      <c r="P167" s="25"/>
      <c r="Q167" s="26">
        <f t="shared" si="11"/>
        <v>0</v>
      </c>
      <c r="R167" s="27"/>
      <c r="S167" s="26">
        <f t="shared" si="9"/>
        <v>0</v>
      </c>
      <c r="T167" s="29"/>
      <c r="U167" s="6"/>
    </row>
    <row r="168" spans="7:21" ht="18.75" customHeight="1" hidden="1">
      <c r="G168" s="6"/>
      <c r="H168" s="75">
        <f t="shared" si="10"/>
        <v>155</v>
      </c>
      <c r="I168" s="131"/>
      <c r="J168" s="132"/>
      <c r="K168" s="132"/>
      <c r="L168" s="132"/>
      <c r="M168" s="133"/>
      <c r="N168" s="25"/>
      <c r="O168" s="26">
        <f t="shared" si="8"/>
        <v>0</v>
      </c>
      <c r="P168" s="25"/>
      <c r="Q168" s="26">
        <f t="shared" si="11"/>
        <v>0</v>
      </c>
      <c r="R168" s="27"/>
      <c r="S168" s="26">
        <f t="shared" si="9"/>
        <v>0</v>
      </c>
      <c r="T168" s="29"/>
      <c r="U168" s="6"/>
    </row>
    <row r="169" spans="7:21" ht="18.75" customHeight="1" hidden="1">
      <c r="G169" s="6"/>
      <c r="H169" s="75">
        <f t="shared" si="10"/>
        <v>156</v>
      </c>
      <c r="I169" s="131"/>
      <c r="J169" s="132"/>
      <c r="K169" s="132"/>
      <c r="L169" s="132"/>
      <c r="M169" s="133"/>
      <c r="N169" s="25"/>
      <c r="O169" s="26">
        <f t="shared" si="8"/>
        <v>0</v>
      </c>
      <c r="P169" s="25"/>
      <c r="Q169" s="26">
        <f t="shared" si="11"/>
        <v>0</v>
      </c>
      <c r="R169" s="27"/>
      <c r="S169" s="26">
        <f t="shared" si="9"/>
        <v>0</v>
      </c>
      <c r="T169" s="29"/>
      <c r="U169" s="6"/>
    </row>
    <row r="170" spans="7:21" ht="18.75" customHeight="1" hidden="1">
      <c r="G170" s="6"/>
      <c r="H170" s="75">
        <f t="shared" si="10"/>
        <v>157</v>
      </c>
      <c r="I170" s="131"/>
      <c r="J170" s="132"/>
      <c r="K170" s="132"/>
      <c r="L170" s="132"/>
      <c r="M170" s="133"/>
      <c r="N170" s="25"/>
      <c r="O170" s="26">
        <f t="shared" si="8"/>
        <v>0</v>
      </c>
      <c r="P170" s="25"/>
      <c r="Q170" s="26">
        <f t="shared" si="11"/>
        <v>0</v>
      </c>
      <c r="R170" s="27"/>
      <c r="S170" s="26">
        <f t="shared" si="9"/>
        <v>0</v>
      </c>
      <c r="T170" s="29"/>
      <c r="U170" s="6"/>
    </row>
    <row r="171" spans="7:21" ht="18.75" customHeight="1" hidden="1">
      <c r="G171" s="6"/>
      <c r="H171" s="75">
        <f t="shared" si="10"/>
        <v>158</v>
      </c>
      <c r="I171" s="131"/>
      <c r="J171" s="132"/>
      <c r="K171" s="132"/>
      <c r="L171" s="132"/>
      <c r="M171" s="133"/>
      <c r="N171" s="25"/>
      <c r="O171" s="26">
        <f t="shared" si="8"/>
        <v>0</v>
      </c>
      <c r="P171" s="25"/>
      <c r="Q171" s="26">
        <f t="shared" si="11"/>
        <v>0</v>
      </c>
      <c r="R171" s="27"/>
      <c r="S171" s="26">
        <f t="shared" si="9"/>
        <v>0</v>
      </c>
      <c r="T171" s="29"/>
      <c r="U171" s="6"/>
    </row>
    <row r="172" spans="7:21" ht="18.75" customHeight="1" hidden="1">
      <c r="G172" s="6"/>
      <c r="H172" s="75">
        <f t="shared" si="10"/>
        <v>159</v>
      </c>
      <c r="I172" s="131"/>
      <c r="J172" s="132"/>
      <c r="K172" s="132"/>
      <c r="L172" s="132"/>
      <c r="M172" s="133"/>
      <c r="N172" s="25"/>
      <c r="O172" s="26">
        <f t="shared" si="8"/>
        <v>0</v>
      </c>
      <c r="P172" s="25"/>
      <c r="Q172" s="26">
        <f t="shared" si="11"/>
        <v>0</v>
      </c>
      <c r="R172" s="27"/>
      <c r="S172" s="26">
        <f t="shared" si="9"/>
        <v>0</v>
      </c>
      <c r="T172" s="29"/>
      <c r="U172" s="6"/>
    </row>
    <row r="173" spans="7:21" ht="18.75" customHeight="1" hidden="1">
      <c r="G173" s="6"/>
      <c r="H173" s="75">
        <f t="shared" si="10"/>
        <v>160</v>
      </c>
      <c r="I173" s="131"/>
      <c r="J173" s="132"/>
      <c r="K173" s="132"/>
      <c r="L173" s="132"/>
      <c r="M173" s="133"/>
      <c r="N173" s="25"/>
      <c r="O173" s="26">
        <f t="shared" si="8"/>
        <v>0</v>
      </c>
      <c r="P173" s="25"/>
      <c r="Q173" s="26">
        <f t="shared" si="11"/>
        <v>0</v>
      </c>
      <c r="R173" s="27"/>
      <c r="S173" s="26">
        <f t="shared" si="9"/>
        <v>0</v>
      </c>
      <c r="T173" s="29"/>
      <c r="U173" s="6"/>
    </row>
    <row r="174" spans="7:21" ht="18.75" customHeight="1" hidden="1">
      <c r="G174" s="6"/>
      <c r="H174" s="75">
        <f t="shared" si="10"/>
        <v>161</v>
      </c>
      <c r="I174" s="131"/>
      <c r="J174" s="132"/>
      <c r="K174" s="132"/>
      <c r="L174" s="132"/>
      <c r="M174" s="133"/>
      <c r="N174" s="25"/>
      <c r="O174" s="26">
        <f t="shared" si="8"/>
        <v>0</v>
      </c>
      <c r="P174" s="25"/>
      <c r="Q174" s="26">
        <f t="shared" si="11"/>
        <v>0</v>
      </c>
      <c r="R174" s="27"/>
      <c r="S174" s="26">
        <f t="shared" si="9"/>
        <v>0</v>
      </c>
      <c r="T174" s="29"/>
      <c r="U174" s="6"/>
    </row>
    <row r="175" spans="7:21" ht="18.75" customHeight="1" hidden="1">
      <c r="G175" s="6"/>
      <c r="H175" s="75">
        <f t="shared" si="10"/>
        <v>162</v>
      </c>
      <c r="I175" s="131"/>
      <c r="J175" s="132"/>
      <c r="K175" s="132"/>
      <c r="L175" s="132"/>
      <c r="M175" s="133"/>
      <c r="N175" s="25"/>
      <c r="O175" s="26">
        <f t="shared" si="8"/>
        <v>0</v>
      </c>
      <c r="P175" s="25"/>
      <c r="Q175" s="26">
        <f t="shared" si="11"/>
        <v>0</v>
      </c>
      <c r="R175" s="27"/>
      <c r="S175" s="26">
        <f t="shared" si="9"/>
        <v>0</v>
      </c>
      <c r="T175" s="29"/>
      <c r="U175" s="6"/>
    </row>
    <row r="176" spans="7:21" ht="18.75" customHeight="1" hidden="1">
      <c r="G176" s="6"/>
      <c r="H176" s="75">
        <f t="shared" si="10"/>
        <v>163</v>
      </c>
      <c r="I176" s="131"/>
      <c r="J176" s="132"/>
      <c r="K176" s="132"/>
      <c r="L176" s="132"/>
      <c r="M176" s="133"/>
      <c r="N176" s="25"/>
      <c r="O176" s="26">
        <f t="shared" si="8"/>
        <v>0</v>
      </c>
      <c r="P176" s="25"/>
      <c r="Q176" s="26">
        <f t="shared" si="11"/>
        <v>0</v>
      </c>
      <c r="R176" s="27"/>
      <c r="S176" s="26">
        <f t="shared" si="9"/>
        <v>0</v>
      </c>
      <c r="T176" s="29"/>
      <c r="U176" s="6"/>
    </row>
    <row r="177" spans="7:21" ht="18.75" customHeight="1" hidden="1">
      <c r="G177" s="6"/>
      <c r="H177" s="75">
        <f t="shared" si="10"/>
        <v>164</v>
      </c>
      <c r="I177" s="131"/>
      <c r="J177" s="132"/>
      <c r="K177" s="132"/>
      <c r="L177" s="132"/>
      <c r="M177" s="133"/>
      <c r="N177" s="25"/>
      <c r="O177" s="26">
        <f aca="true" t="shared" si="12" ref="O177:O209">+N177+O176</f>
        <v>0</v>
      </c>
      <c r="P177" s="25"/>
      <c r="Q177" s="26">
        <f t="shared" si="11"/>
        <v>0</v>
      </c>
      <c r="R177" s="27"/>
      <c r="S177" s="26">
        <f aca="true" t="shared" si="13" ref="S177:S209">+R177+S176</f>
        <v>0</v>
      </c>
      <c r="T177" s="29"/>
      <c r="U177" s="6"/>
    </row>
    <row r="178" spans="7:21" ht="18.75" customHeight="1" hidden="1">
      <c r="G178" s="6"/>
      <c r="H178" s="75">
        <f aca="true" t="shared" si="14" ref="H178:H202">1+H177</f>
        <v>165</v>
      </c>
      <c r="I178" s="131"/>
      <c r="J178" s="132"/>
      <c r="K178" s="132"/>
      <c r="L178" s="132"/>
      <c r="M178" s="133"/>
      <c r="N178" s="25"/>
      <c r="O178" s="26">
        <f t="shared" si="12"/>
        <v>0</v>
      </c>
      <c r="P178" s="25"/>
      <c r="Q178" s="26">
        <f t="shared" si="11"/>
        <v>0</v>
      </c>
      <c r="R178" s="27"/>
      <c r="S178" s="26">
        <f t="shared" si="13"/>
        <v>0</v>
      </c>
      <c r="T178" s="29"/>
      <c r="U178" s="6"/>
    </row>
    <row r="179" spans="7:21" ht="18.75" customHeight="1" hidden="1">
      <c r="G179" s="6"/>
      <c r="H179" s="75">
        <f t="shared" si="14"/>
        <v>166</v>
      </c>
      <c r="I179" s="131"/>
      <c r="J179" s="132"/>
      <c r="K179" s="132"/>
      <c r="L179" s="132"/>
      <c r="M179" s="133"/>
      <c r="N179" s="25"/>
      <c r="O179" s="26">
        <f t="shared" si="12"/>
        <v>0</v>
      </c>
      <c r="P179" s="25"/>
      <c r="Q179" s="26">
        <f t="shared" si="11"/>
        <v>0</v>
      </c>
      <c r="R179" s="27"/>
      <c r="S179" s="26">
        <f t="shared" si="13"/>
        <v>0</v>
      </c>
      <c r="T179" s="29"/>
      <c r="U179" s="6"/>
    </row>
    <row r="180" spans="7:21" ht="18.75" customHeight="1" hidden="1">
      <c r="G180" s="6"/>
      <c r="H180" s="75">
        <f t="shared" si="14"/>
        <v>167</v>
      </c>
      <c r="I180" s="131"/>
      <c r="J180" s="132"/>
      <c r="K180" s="132"/>
      <c r="L180" s="132"/>
      <c r="M180" s="133"/>
      <c r="N180" s="25"/>
      <c r="O180" s="26">
        <f t="shared" si="12"/>
        <v>0</v>
      </c>
      <c r="P180" s="25"/>
      <c r="Q180" s="26">
        <f t="shared" si="11"/>
        <v>0</v>
      </c>
      <c r="R180" s="27"/>
      <c r="S180" s="26">
        <f t="shared" si="13"/>
        <v>0</v>
      </c>
      <c r="T180" s="29"/>
      <c r="U180" s="6"/>
    </row>
    <row r="181" spans="7:21" ht="18.75" customHeight="1" hidden="1">
      <c r="G181" s="6"/>
      <c r="H181" s="75">
        <f t="shared" si="14"/>
        <v>168</v>
      </c>
      <c r="I181" s="131"/>
      <c r="J181" s="132"/>
      <c r="K181" s="132"/>
      <c r="L181" s="132"/>
      <c r="M181" s="133"/>
      <c r="N181" s="25"/>
      <c r="O181" s="26">
        <f t="shared" si="12"/>
        <v>0</v>
      </c>
      <c r="P181" s="25"/>
      <c r="Q181" s="26">
        <f t="shared" si="11"/>
        <v>0</v>
      </c>
      <c r="R181" s="27"/>
      <c r="S181" s="26">
        <f t="shared" si="13"/>
        <v>0</v>
      </c>
      <c r="T181" s="29"/>
      <c r="U181" s="6"/>
    </row>
    <row r="182" spans="7:21" ht="18.75" customHeight="1" hidden="1">
      <c r="G182" s="6"/>
      <c r="H182" s="75">
        <f t="shared" si="14"/>
        <v>169</v>
      </c>
      <c r="I182" s="131"/>
      <c r="J182" s="132"/>
      <c r="K182" s="132"/>
      <c r="L182" s="132"/>
      <c r="M182" s="133"/>
      <c r="N182" s="25"/>
      <c r="O182" s="26">
        <f t="shared" si="12"/>
        <v>0</v>
      </c>
      <c r="P182" s="25"/>
      <c r="Q182" s="26">
        <f t="shared" si="11"/>
        <v>0</v>
      </c>
      <c r="R182" s="27"/>
      <c r="S182" s="26">
        <f t="shared" si="13"/>
        <v>0</v>
      </c>
      <c r="T182" s="29"/>
      <c r="U182" s="6"/>
    </row>
    <row r="183" spans="7:21" ht="18.75" customHeight="1" hidden="1">
      <c r="G183" s="6"/>
      <c r="H183" s="75">
        <f t="shared" si="14"/>
        <v>170</v>
      </c>
      <c r="I183" s="131"/>
      <c r="J183" s="132"/>
      <c r="K183" s="132"/>
      <c r="L183" s="132"/>
      <c r="M183" s="133"/>
      <c r="N183" s="25"/>
      <c r="O183" s="26">
        <f t="shared" si="12"/>
        <v>0</v>
      </c>
      <c r="P183" s="25"/>
      <c r="Q183" s="26">
        <f t="shared" si="11"/>
        <v>0</v>
      </c>
      <c r="R183" s="27"/>
      <c r="S183" s="26">
        <f t="shared" si="13"/>
        <v>0</v>
      </c>
      <c r="T183" s="29"/>
      <c r="U183" s="6"/>
    </row>
    <row r="184" spans="7:21" ht="18.75" customHeight="1" hidden="1">
      <c r="G184" s="6"/>
      <c r="H184" s="75">
        <f t="shared" si="14"/>
        <v>171</v>
      </c>
      <c r="I184" s="131"/>
      <c r="J184" s="132"/>
      <c r="K184" s="132"/>
      <c r="L184" s="132"/>
      <c r="M184" s="133"/>
      <c r="N184" s="25"/>
      <c r="O184" s="26">
        <f t="shared" si="12"/>
        <v>0</v>
      </c>
      <c r="P184" s="25"/>
      <c r="Q184" s="26">
        <f t="shared" si="11"/>
        <v>0</v>
      </c>
      <c r="R184" s="27"/>
      <c r="S184" s="26">
        <f t="shared" si="13"/>
        <v>0</v>
      </c>
      <c r="T184" s="29"/>
      <c r="U184" s="6"/>
    </row>
    <row r="185" spans="7:21" ht="18.75" customHeight="1" hidden="1">
      <c r="G185" s="6"/>
      <c r="H185" s="75">
        <f t="shared" si="14"/>
        <v>172</v>
      </c>
      <c r="I185" s="131"/>
      <c r="J185" s="132"/>
      <c r="K185" s="132"/>
      <c r="L185" s="132"/>
      <c r="M185" s="133"/>
      <c r="N185" s="25"/>
      <c r="O185" s="26">
        <f t="shared" si="12"/>
        <v>0</v>
      </c>
      <c r="P185" s="25"/>
      <c r="Q185" s="26">
        <f t="shared" si="11"/>
        <v>0</v>
      </c>
      <c r="R185" s="27"/>
      <c r="S185" s="26">
        <f t="shared" si="13"/>
        <v>0</v>
      </c>
      <c r="T185" s="29"/>
      <c r="U185" s="6"/>
    </row>
    <row r="186" spans="7:21" ht="18.75" customHeight="1" hidden="1">
      <c r="G186" s="6"/>
      <c r="H186" s="75">
        <f t="shared" si="14"/>
        <v>173</v>
      </c>
      <c r="I186" s="131"/>
      <c r="J186" s="132"/>
      <c r="K186" s="132"/>
      <c r="L186" s="132"/>
      <c r="M186" s="133"/>
      <c r="N186" s="25"/>
      <c r="O186" s="26">
        <f t="shared" si="12"/>
        <v>0</v>
      </c>
      <c r="P186" s="25"/>
      <c r="Q186" s="26">
        <f t="shared" si="11"/>
        <v>0</v>
      </c>
      <c r="R186" s="27"/>
      <c r="S186" s="26">
        <f t="shared" si="13"/>
        <v>0</v>
      </c>
      <c r="T186" s="29"/>
      <c r="U186" s="6"/>
    </row>
    <row r="187" spans="7:21" ht="18.75" customHeight="1" hidden="1">
      <c r="G187" s="6"/>
      <c r="H187" s="75">
        <f t="shared" si="14"/>
        <v>174</v>
      </c>
      <c r="I187" s="131"/>
      <c r="J187" s="132"/>
      <c r="K187" s="132"/>
      <c r="L187" s="132"/>
      <c r="M187" s="133"/>
      <c r="N187" s="25"/>
      <c r="O187" s="26">
        <f t="shared" si="12"/>
        <v>0</v>
      </c>
      <c r="P187" s="25"/>
      <c r="Q187" s="26">
        <f t="shared" si="11"/>
        <v>0</v>
      </c>
      <c r="R187" s="27"/>
      <c r="S187" s="26">
        <f t="shared" si="13"/>
        <v>0</v>
      </c>
      <c r="T187" s="29"/>
      <c r="U187" s="6"/>
    </row>
    <row r="188" spans="7:21" ht="18.75" customHeight="1" hidden="1">
      <c r="G188" s="6"/>
      <c r="H188" s="75">
        <f t="shared" si="14"/>
        <v>175</v>
      </c>
      <c r="I188" s="131"/>
      <c r="J188" s="132"/>
      <c r="K188" s="132"/>
      <c r="L188" s="132"/>
      <c r="M188" s="133"/>
      <c r="N188" s="25"/>
      <c r="O188" s="26">
        <f t="shared" si="12"/>
        <v>0</v>
      </c>
      <c r="P188" s="25"/>
      <c r="Q188" s="26">
        <f t="shared" si="11"/>
        <v>0</v>
      </c>
      <c r="R188" s="27"/>
      <c r="S188" s="26">
        <f t="shared" si="13"/>
        <v>0</v>
      </c>
      <c r="T188" s="29"/>
      <c r="U188" s="6"/>
    </row>
    <row r="189" spans="7:21" ht="18.75" customHeight="1" hidden="1">
      <c r="G189" s="6"/>
      <c r="H189" s="75">
        <f t="shared" si="14"/>
        <v>176</v>
      </c>
      <c r="I189" s="131"/>
      <c r="J189" s="132"/>
      <c r="K189" s="132"/>
      <c r="L189" s="132"/>
      <c r="M189" s="133"/>
      <c r="N189" s="25"/>
      <c r="O189" s="26">
        <f t="shared" si="12"/>
        <v>0</v>
      </c>
      <c r="P189" s="25"/>
      <c r="Q189" s="26">
        <f t="shared" si="11"/>
        <v>0</v>
      </c>
      <c r="R189" s="27"/>
      <c r="S189" s="26">
        <f t="shared" si="13"/>
        <v>0</v>
      </c>
      <c r="T189" s="29"/>
      <c r="U189" s="6"/>
    </row>
    <row r="190" spans="7:21" ht="18.75" customHeight="1" hidden="1">
      <c r="G190" s="6"/>
      <c r="H190" s="75">
        <f t="shared" si="14"/>
        <v>177</v>
      </c>
      <c r="I190" s="131"/>
      <c r="J190" s="132"/>
      <c r="K190" s="132"/>
      <c r="L190" s="132"/>
      <c r="M190" s="133"/>
      <c r="N190" s="25"/>
      <c r="O190" s="26">
        <f t="shared" si="12"/>
        <v>0</v>
      </c>
      <c r="P190" s="25"/>
      <c r="Q190" s="26">
        <f t="shared" si="11"/>
        <v>0</v>
      </c>
      <c r="R190" s="27"/>
      <c r="S190" s="26">
        <f t="shared" si="13"/>
        <v>0</v>
      </c>
      <c r="T190" s="29"/>
      <c r="U190" s="6"/>
    </row>
    <row r="191" spans="7:21" ht="18.75" customHeight="1" hidden="1">
      <c r="G191" s="6"/>
      <c r="H191" s="75">
        <f t="shared" si="14"/>
        <v>178</v>
      </c>
      <c r="I191" s="131"/>
      <c r="J191" s="132"/>
      <c r="K191" s="132"/>
      <c r="L191" s="132"/>
      <c r="M191" s="133"/>
      <c r="N191" s="25"/>
      <c r="O191" s="26">
        <f t="shared" si="12"/>
        <v>0</v>
      </c>
      <c r="P191" s="25"/>
      <c r="Q191" s="26">
        <f t="shared" si="11"/>
        <v>0</v>
      </c>
      <c r="R191" s="27"/>
      <c r="S191" s="26">
        <f t="shared" si="13"/>
        <v>0</v>
      </c>
      <c r="T191" s="29"/>
      <c r="U191" s="6"/>
    </row>
    <row r="192" spans="7:21" ht="18.75" customHeight="1" hidden="1">
      <c r="G192" s="6"/>
      <c r="H192" s="75">
        <f t="shared" si="14"/>
        <v>179</v>
      </c>
      <c r="I192" s="131"/>
      <c r="J192" s="132"/>
      <c r="K192" s="132"/>
      <c r="L192" s="132"/>
      <c r="M192" s="133"/>
      <c r="N192" s="25"/>
      <c r="O192" s="26">
        <f t="shared" si="12"/>
        <v>0</v>
      </c>
      <c r="P192" s="25"/>
      <c r="Q192" s="26">
        <f t="shared" si="11"/>
        <v>0</v>
      </c>
      <c r="R192" s="27"/>
      <c r="S192" s="26">
        <f t="shared" si="13"/>
        <v>0</v>
      </c>
      <c r="T192" s="29"/>
      <c r="U192" s="6"/>
    </row>
    <row r="193" spans="7:21" ht="18.75" customHeight="1" hidden="1">
      <c r="G193" s="6"/>
      <c r="H193" s="75">
        <f t="shared" si="14"/>
        <v>180</v>
      </c>
      <c r="I193" s="131"/>
      <c r="J193" s="132"/>
      <c r="K193" s="132"/>
      <c r="L193" s="132"/>
      <c r="M193" s="133"/>
      <c r="N193" s="25"/>
      <c r="O193" s="26">
        <f t="shared" si="12"/>
        <v>0</v>
      </c>
      <c r="P193" s="25"/>
      <c r="Q193" s="26">
        <f t="shared" si="11"/>
        <v>0</v>
      </c>
      <c r="R193" s="27"/>
      <c r="S193" s="26">
        <f t="shared" si="13"/>
        <v>0</v>
      </c>
      <c r="T193" s="29"/>
      <c r="U193" s="6"/>
    </row>
    <row r="194" spans="7:21" ht="18.75" customHeight="1" hidden="1">
      <c r="G194" s="6"/>
      <c r="H194" s="75">
        <f t="shared" si="14"/>
        <v>181</v>
      </c>
      <c r="I194" s="131"/>
      <c r="J194" s="132"/>
      <c r="K194" s="132"/>
      <c r="L194" s="132"/>
      <c r="M194" s="133"/>
      <c r="N194" s="25"/>
      <c r="O194" s="26">
        <f t="shared" si="12"/>
        <v>0</v>
      </c>
      <c r="P194" s="25"/>
      <c r="Q194" s="26">
        <f t="shared" si="11"/>
        <v>0</v>
      </c>
      <c r="R194" s="27"/>
      <c r="S194" s="26">
        <f t="shared" si="13"/>
        <v>0</v>
      </c>
      <c r="T194" s="29"/>
      <c r="U194" s="6"/>
    </row>
    <row r="195" spans="7:21" ht="18.75" customHeight="1" hidden="1">
      <c r="G195" s="6"/>
      <c r="H195" s="75">
        <f t="shared" si="14"/>
        <v>182</v>
      </c>
      <c r="I195" s="131"/>
      <c r="J195" s="132"/>
      <c r="K195" s="132"/>
      <c r="L195" s="132"/>
      <c r="M195" s="133"/>
      <c r="N195" s="25"/>
      <c r="O195" s="26">
        <f t="shared" si="12"/>
        <v>0</v>
      </c>
      <c r="P195" s="25"/>
      <c r="Q195" s="26">
        <f t="shared" si="11"/>
        <v>0</v>
      </c>
      <c r="R195" s="27"/>
      <c r="S195" s="26">
        <f t="shared" si="13"/>
        <v>0</v>
      </c>
      <c r="T195" s="29"/>
      <c r="U195" s="6"/>
    </row>
    <row r="196" spans="7:21" ht="18.75" customHeight="1" hidden="1">
      <c r="G196" s="6"/>
      <c r="H196" s="75">
        <f t="shared" si="14"/>
        <v>183</v>
      </c>
      <c r="I196" s="131"/>
      <c r="J196" s="132"/>
      <c r="K196" s="132"/>
      <c r="L196" s="132"/>
      <c r="M196" s="133"/>
      <c r="N196" s="25"/>
      <c r="O196" s="26">
        <f t="shared" si="12"/>
        <v>0</v>
      </c>
      <c r="P196" s="25"/>
      <c r="Q196" s="26">
        <f t="shared" si="11"/>
        <v>0</v>
      </c>
      <c r="R196" s="27"/>
      <c r="S196" s="26">
        <f t="shared" si="13"/>
        <v>0</v>
      </c>
      <c r="T196" s="29"/>
      <c r="U196" s="6"/>
    </row>
    <row r="197" spans="7:21" ht="18.75" customHeight="1" hidden="1">
      <c r="G197" s="6"/>
      <c r="H197" s="75">
        <f t="shared" si="14"/>
        <v>184</v>
      </c>
      <c r="I197" s="131"/>
      <c r="J197" s="132"/>
      <c r="K197" s="132"/>
      <c r="L197" s="132"/>
      <c r="M197" s="133"/>
      <c r="N197" s="25"/>
      <c r="O197" s="26">
        <f t="shared" si="12"/>
        <v>0</v>
      </c>
      <c r="P197" s="25"/>
      <c r="Q197" s="26">
        <f t="shared" si="11"/>
        <v>0</v>
      </c>
      <c r="R197" s="27"/>
      <c r="S197" s="26">
        <f t="shared" si="13"/>
        <v>0</v>
      </c>
      <c r="T197" s="29"/>
      <c r="U197" s="6"/>
    </row>
    <row r="198" spans="7:21" ht="18.75" customHeight="1" hidden="1">
      <c r="G198" s="6"/>
      <c r="H198" s="75">
        <f t="shared" si="14"/>
        <v>185</v>
      </c>
      <c r="I198" s="131"/>
      <c r="J198" s="132"/>
      <c r="K198" s="132"/>
      <c r="L198" s="132"/>
      <c r="M198" s="133"/>
      <c r="N198" s="25"/>
      <c r="O198" s="26">
        <f t="shared" si="12"/>
        <v>0</v>
      </c>
      <c r="P198" s="25"/>
      <c r="Q198" s="26">
        <f t="shared" si="11"/>
        <v>0</v>
      </c>
      <c r="R198" s="27"/>
      <c r="S198" s="26">
        <f t="shared" si="13"/>
        <v>0</v>
      </c>
      <c r="T198" s="29"/>
      <c r="U198" s="6"/>
    </row>
    <row r="199" spans="7:21" ht="18.75" customHeight="1" hidden="1">
      <c r="G199" s="6"/>
      <c r="H199" s="75">
        <f t="shared" si="14"/>
        <v>186</v>
      </c>
      <c r="I199" s="131"/>
      <c r="J199" s="132"/>
      <c r="K199" s="132"/>
      <c r="L199" s="132"/>
      <c r="M199" s="133"/>
      <c r="N199" s="25"/>
      <c r="O199" s="26">
        <f t="shared" si="12"/>
        <v>0</v>
      </c>
      <c r="P199" s="25"/>
      <c r="Q199" s="26">
        <f t="shared" si="11"/>
        <v>0</v>
      </c>
      <c r="R199" s="27"/>
      <c r="S199" s="26">
        <f t="shared" si="13"/>
        <v>0</v>
      </c>
      <c r="T199" s="29"/>
      <c r="U199" s="6"/>
    </row>
    <row r="200" spans="7:21" ht="18.75" customHeight="1" hidden="1">
      <c r="G200" s="6"/>
      <c r="H200" s="75">
        <f t="shared" si="14"/>
        <v>187</v>
      </c>
      <c r="I200" s="131"/>
      <c r="J200" s="132"/>
      <c r="K200" s="132"/>
      <c r="L200" s="132"/>
      <c r="M200" s="133"/>
      <c r="N200" s="25"/>
      <c r="O200" s="26">
        <f t="shared" si="12"/>
        <v>0</v>
      </c>
      <c r="P200" s="25"/>
      <c r="Q200" s="26">
        <f t="shared" si="11"/>
        <v>0</v>
      </c>
      <c r="R200" s="27"/>
      <c r="S200" s="26">
        <f t="shared" si="13"/>
        <v>0</v>
      </c>
      <c r="T200" s="29"/>
      <c r="U200" s="6"/>
    </row>
    <row r="201" spans="7:21" ht="18.75" customHeight="1" hidden="1">
      <c r="G201" s="6"/>
      <c r="H201" s="75">
        <f t="shared" si="14"/>
        <v>188</v>
      </c>
      <c r="I201" s="131"/>
      <c r="J201" s="132"/>
      <c r="K201" s="132"/>
      <c r="L201" s="132"/>
      <c r="M201" s="133"/>
      <c r="N201" s="25"/>
      <c r="O201" s="26">
        <f t="shared" si="12"/>
        <v>0</v>
      </c>
      <c r="P201" s="25"/>
      <c r="Q201" s="26">
        <f t="shared" si="11"/>
        <v>0</v>
      </c>
      <c r="R201" s="27"/>
      <c r="S201" s="26">
        <f t="shared" si="13"/>
        <v>0</v>
      </c>
      <c r="T201" s="29"/>
      <c r="U201" s="6"/>
    </row>
    <row r="202" spans="7:21" ht="18.75" customHeight="1" hidden="1">
      <c r="G202" s="6"/>
      <c r="H202" s="75">
        <f t="shared" si="14"/>
        <v>189</v>
      </c>
      <c r="I202" s="131"/>
      <c r="J202" s="132"/>
      <c r="K202" s="132"/>
      <c r="L202" s="132"/>
      <c r="M202" s="133"/>
      <c r="N202" s="25"/>
      <c r="O202" s="26">
        <f t="shared" si="12"/>
        <v>0</v>
      </c>
      <c r="P202" s="25"/>
      <c r="Q202" s="26">
        <f t="shared" si="11"/>
        <v>0</v>
      </c>
      <c r="R202" s="27"/>
      <c r="S202" s="26">
        <f t="shared" si="13"/>
        <v>0</v>
      </c>
      <c r="T202" s="29"/>
      <c r="U202" s="6"/>
    </row>
    <row r="203" spans="7:21" ht="18.75" customHeight="1" hidden="1">
      <c r="G203" s="6"/>
      <c r="H203" s="75">
        <f>1+H202</f>
        <v>190</v>
      </c>
      <c r="I203" s="131"/>
      <c r="J203" s="132"/>
      <c r="K203" s="132"/>
      <c r="L203" s="132"/>
      <c r="M203" s="133"/>
      <c r="N203" s="25"/>
      <c r="O203" s="26">
        <f t="shared" si="12"/>
        <v>0</v>
      </c>
      <c r="P203" s="25"/>
      <c r="Q203" s="26">
        <f t="shared" si="11"/>
        <v>0</v>
      </c>
      <c r="R203" s="27"/>
      <c r="S203" s="26">
        <f t="shared" si="13"/>
        <v>0</v>
      </c>
      <c r="T203" s="29"/>
      <c r="U203" s="6"/>
    </row>
    <row r="204" spans="7:21" ht="18.75" customHeight="1" hidden="1">
      <c r="G204" s="6"/>
      <c r="H204" s="75">
        <f>1+H203</f>
        <v>191</v>
      </c>
      <c r="I204" s="131"/>
      <c r="J204" s="132"/>
      <c r="K204" s="132"/>
      <c r="L204" s="132"/>
      <c r="M204" s="133"/>
      <c r="N204" s="25"/>
      <c r="O204" s="26">
        <f t="shared" si="12"/>
        <v>0</v>
      </c>
      <c r="P204" s="25"/>
      <c r="Q204" s="26">
        <f t="shared" si="11"/>
        <v>0</v>
      </c>
      <c r="R204" s="27"/>
      <c r="S204" s="26">
        <f t="shared" si="13"/>
        <v>0</v>
      </c>
      <c r="T204" s="29"/>
      <c r="U204" s="6"/>
    </row>
    <row r="205" spans="7:21" ht="18.75" customHeight="1" hidden="1">
      <c r="G205" s="6"/>
      <c r="H205" s="75">
        <f>1+H204</f>
        <v>192</v>
      </c>
      <c r="I205" s="131"/>
      <c r="J205" s="132"/>
      <c r="K205" s="132"/>
      <c r="L205" s="132"/>
      <c r="M205" s="133"/>
      <c r="N205" s="25"/>
      <c r="O205" s="26">
        <f t="shared" si="12"/>
        <v>0</v>
      </c>
      <c r="P205" s="25"/>
      <c r="Q205" s="26">
        <f t="shared" si="11"/>
        <v>0</v>
      </c>
      <c r="R205" s="27"/>
      <c r="S205" s="26">
        <f t="shared" si="13"/>
        <v>0</v>
      </c>
      <c r="T205" s="29"/>
      <c r="U205" s="6"/>
    </row>
    <row r="206" spans="7:21" ht="18.75" customHeight="1" hidden="1">
      <c r="G206" s="6"/>
      <c r="H206" s="75">
        <f>1+H205</f>
        <v>193</v>
      </c>
      <c r="I206" s="131"/>
      <c r="J206" s="132"/>
      <c r="K206" s="132"/>
      <c r="L206" s="132"/>
      <c r="M206" s="133"/>
      <c r="N206" s="25"/>
      <c r="O206" s="26">
        <f t="shared" si="12"/>
        <v>0</v>
      </c>
      <c r="P206" s="25"/>
      <c r="Q206" s="26">
        <f t="shared" si="11"/>
        <v>0</v>
      </c>
      <c r="R206" s="27"/>
      <c r="S206" s="26">
        <f t="shared" si="13"/>
        <v>0</v>
      </c>
      <c r="T206" s="29"/>
      <c r="U206" s="6"/>
    </row>
    <row r="207" spans="7:21" ht="18.75" customHeight="1" hidden="1">
      <c r="G207" s="6"/>
      <c r="H207" s="75">
        <f>1+H206</f>
        <v>194</v>
      </c>
      <c r="I207" s="131"/>
      <c r="J207" s="132"/>
      <c r="K207" s="132"/>
      <c r="L207" s="132"/>
      <c r="M207" s="133"/>
      <c r="N207" s="25"/>
      <c r="O207" s="26">
        <f t="shared" si="12"/>
        <v>0</v>
      </c>
      <c r="P207" s="25"/>
      <c r="Q207" s="26">
        <f t="shared" si="11"/>
        <v>0</v>
      </c>
      <c r="R207" s="27"/>
      <c r="S207" s="26">
        <f t="shared" si="13"/>
        <v>0</v>
      </c>
      <c r="T207" s="29"/>
      <c r="U207" s="6"/>
    </row>
    <row r="208" spans="7:21" ht="18.75" customHeight="1" hidden="1">
      <c r="G208" s="6"/>
      <c r="H208" s="75">
        <f aca="true" t="shared" si="15" ref="H208:H213">1+H207</f>
        <v>195</v>
      </c>
      <c r="I208" s="131"/>
      <c r="J208" s="132"/>
      <c r="K208" s="132"/>
      <c r="L208" s="132"/>
      <c r="M208" s="133"/>
      <c r="N208" s="25"/>
      <c r="O208" s="26">
        <f t="shared" si="12"/>
        <v>0</v>
      </c>
      <c r="P208" s="25"/>
      <c r="Q208" s="26">
        <f aca="true" t="shared" si="16" ref="Q208:Q213">+P208+Q207</f>
        <v>0</v>
      </c>
      <c r="R208" s="27"/>
      <c r="S208" s="26">
        <f t="shared" si="13"/>
        <v>0</v>
      </c>
      <c r="T208" s="29"/>
      <c r="U208" s="6"/>
    </row>
    <row r="209" spans="7:21" ht="18.75" customHeight="1" hidden="1">
      <c r="G209" s="6"/>
      <c r="H209" s="75">
        <f t="shared" si="15"/>
        <v>196</v>
      </c>
      <c r="I209" s="131"/>
      <c r="J209" s="132"/>
      <c r="K209" s="132"/>
      <c r="L209" s="132"/>
      <c r="M209" s="133"/>
      <c r="N209" s="25"/>
      <c r="O209" s="26">
        <f t="shared" si="12"/>
        <v>0</v>
      </c>
      <c r="P209" s="25"/>
      <c r="Q209" s="26">
        <f t="shared" si="16"/>
        <v>0</v>
      </c>
      <c r="R209" s="27"/>
      <c r="S209" s="26">
        <f t="shared" si="13"/>
        <v>0</v>
      </c>
      <c r="T209" s="29"/>
      <c r="U209" s="6"/>
    </row>
    <row r="210" spans="7:21" ht="18.75" customHeight="1" hidden="1">
      <c r="G210" s="6"/>
      <c r="H210" s="75">
        <f t="shared" si="15"/>
        <v>197</v>
      </c>
      <c r="I210" s="131"/>
      <c r="J210" s="132"/>
      <c r="K210" s="132"/>
      <c r="L210" s="132"/>
      <c r="M210" s="133"/>
      <c r="N210" s="25"/>
      <c r="O210" s="26">
        <f>+N210+O209</f>
        <v>0</v>
      </c>
      <c r="P210" s="25"/>
      <c r="Q210" s="26">
        <f t="shared" si="16"/>
        <v>0</v>
      </c>
      <c r="R210" s="27"/>
      <c r="S210" s="26">
        <f>+R210+S209</f>
        <v>0</v>
      </c>
      <c r="T210" s="29"/>
      <c r="U210" s="6"/>
    </row>
    <row r="211" spans="7:21" ht="18.75" customHeight="1" hidden="1">
      <c r="G211" s="6"/>
      <c r="H211" s="75">
        <f t="shared" si="15"/>
        <v>198</v>
      </c>
      <c r="I211" s="131"/>
      <c r="J211" s="132"/>
      <c r="K211" s="132"/>
      <c r="L211" s="132"/>
      <c r="M211" s="133"/>
      <c r="N211" s="25"/>
      <c r="O211" s="26">
        <f>+N211+O210</f>
        <v>0</v>
      </c>
      <c r="P211" s="25"/>
      <c r="Q211" s="26">
        <f t="shared" si="16"/>
        <v>0</v>
      </c>
      <c r="R211" s="27"/>
      <c r="S211" s="26">
        <f>+R211+S210</f>
        <v>0</v>
      </c>
      <c r="T211" s="29"/>
      <c r="U211" s="6"/>
    </row>
    <row r="212" spans="7:21" ht="18.75" customHeight="1" hidden="1">
      <c r="G212" s="6"/>
      <c r="H212" s="75">
        <f t="shared" si="15"/>
        <v>199</v>
      </c>
      <c r="I212" s="131"/>
      <c r="J212" s="132"/>
      <c r="K212" s="132"/>
      <c r="L212" s="132"/>
      <c r="M212" s="133"/>
      <c r="N212" s="25"/>
      <c r="O212" s="26">
        <f>+N212+O211</f>
        <v>0</v>
      </c>
      <c r="P212" s="25"/>
      <c r="Q212" s="26">
        <f t="shared" si="16"/>
        <v>0</v>
      </c>
      <c r="R212" s="27"/>
      <c r="S212" s="26">
        <f>+R212+S211</f>
        <v>0</v>
      </c>
      <c r="T212" s="29"/>
      <c r="U212" s="6"/>
    </row>
    <row r="213" spans="7:21" ht="18.75" customHeight="1" hidden="1">
      <c r="G213" s="6"/>
      <c r="H213" s="76">
        <f t="shared" si="15"/>
        <v>200</v>
      </c>
      <c r="I213" s="150"/>
      <c r="J213" s="151"/>
      <c r="K213" s="151"/>
      <c r="L213" s="151"/>
      <c r="M213" s="152"/>
      <c r="N213" s="71"/>
      <c r="O213" s="72">
        <f>+N213+O212</f>
        <v>0</v>
      </c>
      <c r="P213" s="71"/>
      <c r="Q213" s="72">
        <f t="shared" si="16"/>
        <v>0</v>
      </c>
      <c r="R213" s="73"/>
      <c r="S213" s="72">
        <f>+R213+S212</f>
        <v>0</v>
      </c>
      <c r="T213" s="74"/>
      <c r="U213" s="6"/>
    </row>
    <row r="214" spans="7:21" ht="21.75" customHeight="1" thickBot="1">
      <c r="G214" s="6"/>
      <c r="H214" s="107"/>
      <c r="I214" s="108" t="s">
        <v>44</v>
      </c>
      <c r="J214" s="109"/>
      <c r="K214" s="110"/>
      <c r="L214" s="110"/>
      <c r="M214" s="111"/>
      <c r="N214" s="112">
        <f>SUM(N14:N213)</f>
        <v>0</v>
      </c>
      <c r="O214" s="113">
        <f>+O213</f>
        <v>0</v>
      </c>
      <c r="P214" s="112">
        <f>SUM(P14:P213)</f>
        <v>94</v>
      </c>
      <c r="Q214" s="113">
        <f>+Q213</f>
        <v>0</v>
      </c>
      <c r="R214" s="113">
        <f>SUM(R14:R213)</f>
        <v>1365</v>
      </c>
      <c r="S214" s="114">
        <f>+S213</f>
        <v>0</v>
      </c>
      <c r="T214" s="115" t="s">
        <v>46</v>
      </c>
      <c r="U214" s="6"/>
    </row>
    <row r="215" spans="7:21" ht="18.75" customHeight="1">
      <c r="G215" s="6"/>
      <c r="H215" s="16"/>
      <c r="I215" s="17"/>
      <c r="J215" s="17"/>
      <c r="K215" s="17"/>
      <c r="L215" s="17"/>
      <c r="M215" s="17"/>
      <c r="N215" s="17"/>
      <c r="O215" s="34">
        <f>+O214-N214</f>
        <v>0</v>
      </c>
      <c r="P215" s="17"/>
      <c r="Q215" s="34">
        <f>+Q214-P214</f>
        <v>-94</v>
      </c>
      <c r="R215" s="17"/>
      <c r="S215" s="34">
        <f>+S214-R214</f>
        <v>-1365</v>
      </c>
      <c r="T215" s="17"/>
      <c r="U215" s="6"/>
    </row>
    <row r="216" spans="8:19" ht="18" customHeight="1">
      <c r="H216" s="31"/>
      <c r="I216" s="31"/>
      <c r="J216" s="31"/>
      <c r="K216" s="31"/>
      <c r="L216" s="31"/>
      <c r="M216" s="31"/>
      <c r="N216" s="32"/>
      <c r="O216" s="33" t="s">
        <v>49</v>
      </c>
      <c r="P216" s="32"/>
      <c r="Q216" s="33" t="s">
        <v>49</v>
      </c>
      <c r="R216" s="32"/>
      <c r="S216" s="33" t="s">
        <v>49</v>
      </c>
    </row>
    <row r="217" spans="8:19" ht="22.5" customHeight="1">
      <c r="H217" s="31"/>
      <c r="I217" s="31"/>
      <c r="J217" s="31"/>
      <c r="K217" s="31"/>
      <c r="L217" s="31"/>
      <c r="M217" s="31"/>
      <c r="N217" s="32"/>
      <c r="O217" s="32"/>
      <c r="P217" s="32"/>
      <c r="Q217" s="32"/>
      <c r="R217" s="32"/>
      <c r="S217" s="32"/>
    </row>
    <row r="218" spans="8:19" ht="15.75">
      <c r="H218" s="31"/>
      <c r="I218" s="31"/>
      <c r="J218" s="31"/>
      <c r="K218" s="31"/>
      <c r="L218" s="31"/>
      <c r="M218" s="31"/>
      <c r="N218" s="32"/>
      <c r="O218" s="32"/>
      <c r="P218" s="32"/>
      <c r="Q218" s="32"/>
      <c r="R218" s="32"/>
      <c r="S218" s="32"/>
    </row>
    <row r="219" spans="8:19" ht="15.75"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</row>
    <row r="221" spans="1:5" ht="19.5" customHeight="1">
      <c r="A221" s="9">
        <v>1</v>
      </c>
      <c r="B221" s="10" t="s">
        <v>1</v>
      </c>
      <c r="C221" s="10" t="s">
        <v>34</v>
      </c>
      <c r="D221" s="11" t="s">
        <v>0</v>
      </c>
      <c r="E221" s="12" t="str">
        <f>+CONCATENATE(B221,C221,D221)</f>
        <v>IORTBGSF - Инвестбанк АД</v>
      </c>
    </row>
    <row r="222" spans="1:5" ht="19.5" customHeight="1">
      <c r="A222" s="9">
        <f>1+A221</f>
        <v>2</v>
      </c>
      <c r="B222" s="10" t="s">
        <v>3</v>
      </c>
      <c r="C222" s="10" t="s">
        <v>34</v>
      </c>
      <c r="D222" s="11" t="s">
        <v>2</v>
      </c>
      <c r="E222" s="12" t="str">
        <f aca="true" t="shared" si="17" ref="E222:E238">+CONCATENATE(B222,C222,D222)</f>
        <v>SOMBBGSF - Общинска банка АД</v>
      </c>
    </row>
    <row r="223" spans="1:5" ht="19.5" customHeight="1">
      <c r="A223" s="9">
        <f aca="true" t="shared" si="18" ref="A223:A238">1+A222</f>
        <v>3</v>
      </c>
      <c r="B223" s="10" t="s">
        <v>5</v>
      </c>
      <c r="C223" s="10" t="s">
        <v>34</v>
      </c>
      <c r="D223" s="13" t="s">
        <v>4</v>
      </c>
      <c r="E223" s="12" t="str">
        <f t="shared" si="17"/>
        <v>FINVBGSF - Първа инвестиционна банка АД</v>
      </c>
    </row>
    <row r="224" spans="1:5" ht="19.5" customHeight="1">
      <c r="A224" s="9">
        <f t="shared" si="18"/>
        <v>4</v>
      </c>
      <c r="B224" s="10" t="s">
        <v>7</v>
      </c>
      <c r="C224" s="10" t="s">
        <v>34</v>
      </c>
      <c r="D224" s="11" t="s">
        <v>6</v>
      </c>
      <c r="E224" s="12" t="str">
        <f t="shared" si="17"/>
        <v>RZBBBGSF - Райфайзенбанк (България) ЕАД</v>
      </c>
    </row>
    <row r="225" spans="1:5" ht="19.5" customHeight="1">
      <c r="A225" s="9">
        <f t="shared" si="18"/>
        <v>5</v>
      </c>
      <c r="B225" s="10" t="s">
        <v>9</v>
      </c>
      <c r="C225" s="10" t="s">
        <v>34</v>
      </c>
      <c r="D225" s="11" t="s">
        <v>8</v>
      </c>
      <c r="E225" s="12" t="str">
        <f t="shared" si="17"/>
        <v>BGUSBGSF - Българо-американска кредитна банка АД</v>
      </c>
    </row>
    <row r="226" spans="1:5" ht="19.5" customHeight="1">
      <c r="A226" s="9">
        <f t="shared" si="18"/>
        <v>6</v>
      </c>
      <c r="B226" s="10" t="s">
        <v>87</v>
      </c>
      <c r="C226" s="10" t="s">
        <v>34</v>
      </c>
      <c r="D226" s="11" t="s">
        <v>88</v>
      </c>
      <c r="E226" s="12" t="str">
        <f t="shared" si="17"/>
        <v>PIRBBGSF - Банка Пиреос България АД</v>
      </c>
    </row>
    <row r="227" spans="1:5" ht="19.5" customHeight="1">
      <c r="A227" s="9">
        <f t="shared" si="18"/>
        <v>7</v>
      </c>
      <c r="B227" s="10" t="s">
        <v>11</v>
      </c>
      <c r="C227" s="10" t="s">
        <v>34</v>
      </c>
      <c r="D227" s="11" t="s">
        <v>10</v>
      </c>
      <c r="E227" s="12" t="str">
        <f t="shared" si="17"/>
        <v>UBBSBGSF - Обединена българска банка АД</v>
      </c>
    </row>
    <row r="228" spans="1:5" ht="19.5" customHeight="1">
      <c r="A228" s="9">
        <f t="shared" si="18"/>
        <v>8</v>
      </c>
      <c r="B228" s="10" t="s">
        <v>13</v>
      </c>
      <c r="C228" s="10" t="s">
        <v>34</v>
      </c>
      <c r="D228" s="11" t="s">
        <v>12</v>
      </c>
      <c r="E228" s="12" t="str">
        <f t="shared" si="17"/>
        <v>DEMIBGSF - Търговска банка Д АД</v>
      </c>
    </row>
    <row r="229" spans="1:5" ht="19.5" customHeight="1">
      <c r="A229" s="9">
        <f t="shared" si="18"/>
        <v>9</v>
      </c>
      <c r="B229" s="10" t="s">
        <v>15</v>
      </c>
      <c r="C229" s="10" t="s">
        <v>34</v>
      </c>
      <c r="D229" s="13" t="s">
        <v>14</v>
      </c>
      <c r="E229" s="12" t="str">
        <f t="shared" si="17"/>
        <v>CREXBGSF - Токуда Банк АД</v>
      </c>
    </row>
    <row r="230" spans="1:5" ht="19.5" customHeight="1">
      <c r="A230" s="9">
        <f t="shared" si="18"/>
        <v>10</v>
      </c>
      <c r="B230" s="10" t="s">
        <v>17</v>
      </c>
      <c r="C230" s="10" t="s">
        <v>34</v>
      </c>
      <c r="D230" s="11" t="s">
        <v>16</v>
      </c>
      <c r="E230" s="12" t="str">
        <f t="shared" si="17"/>
        <v>STSABGSF - Банка ДСК ЕАД</v>
      </c>
    </row>
    <row r="231" spans="1:5" ht="19.5" customHeight="1">
      <c r="A231" s="9">
        <f t="shared" si="18"/>
        <v>11</v>
      </c>
      <c r="B231" s="10" t="s">
        <v>19</v>
      </c>
      <c r="C231" s="10" t="s">
        <v>34</v>
      </c>
      <c r="D231" s="11" t="s">
        <v>18</v>
      </c>
      <c r="E231" s="12" t="str">
        <f t="shared" si="17"/>
        <v>TTBBBG22 - Сосиете Женерал Експресбанк АД</v>
      </c>
    </row>
    <row r="232" spans="1:5" ht="19.5" customHeight="1">
      <c r="A232" s="9">
        <f t="shared" si="18"/>
        <v>12</v>
      </c>
      <c r="B232" s="10" t="s">
        <v>21</v>
      </c>
      <c r="C232" s="10" t="s">
        <v>34</v>
      </c>
      <c r="D232" s="11" t="s">
        <v>20</v>
      </c>
      <c r="E232" s="12" t="str">
        <f t="shared" si="17"/>
        <v>IABGBGSF - Интернешънъл Асет Банк АД</v>
      </c>
    </row>
    <row r="233" spans="1:5" ht="19.5" customHeight="1">
      <c r="A233" s="9">
        <f t="shared" si="18"/>
        <v>13</v>
      </c>
      <c r="B233" s="10" t="s">
        <v>23</v>
      </c>
      <c r="C233" s="10" t="s">
        <v>34</v>
      </c>
      <c r="D233" s="11" t="s">
        <v>22</v>
      </c>
      <c r="E233" s="12" t="str">
        <f t="shared" si="17"/>
        <v>TEXIBGSF - Тексим Банк  АД</v>
      </c>
    </row>
    <row r="234" spans="1:5" ht="19.5" customHeight="1">
      <c r="A234" s="9">
        <f t="shared" si="18"/>
        <v>14</v>
      </c>
      <c r="B234" s="10" t="s">
        <v>25</v>
      </c>
      <c r="C234" s="10" t="s">
        <v>34</v>
      </c>
      <c r="D234" s="11" t="s">
        <v>24</v>
      </c>
      <c r="E234" s="12" t="str">
        <f t="shared" si="17"/>
        <v>BUINBGSF - Алианц Банк България АД</v>
      </c>
    </row>
    <row r="235" spans="1:5" ht="19.5" customHeight="1">
      <c r="A235" s="9">
        <f t="shared" si="18"/>
        <v>15</v>
      </c>
      <c r="B235" s="10" t="s">
        <v>27</v>
      </c>
      <c r="C235" s="10" t="s">
        <v>34</v>
      </c>
      <c r="D235" s="11" t="s">
        <v>26</v>
      </c>
      <c r="E235" s="12" t="str">
        <f t="shared" si="17"/>
        <v>UNCRBGSF - УниКредит Булбанк АД</v>
      </c>
    </row>
    <row r="236" spans="1:5" ht="19.5" customHeight="1">
      <c r="A236" s="9">
        <f t="shared" si="18"/>
        <v>16</v>
      </c>
      <c r="B236" s="10" t="s">
        <v>29</v>
      </c>
      <c r="C236" s="10" t="s">
        <v>34</v>
      </c>
      <c r="D236" s="11" t="s">
        <v>28</v>
      </c>
      <c r="E236" s="12" t="str">
        <f t="shared" si="17"/>
        <v>CECBBGSF - Централна кооперативна банка АД</v>
      </c>
    </row>
    <row r="237" spans="1:5" ht="19.5" customHeight="1">
      <c r="A237" s="9">
        <f t="shared" si="18"/>
        <v>17</v>
      </c>
      <c r="B237" s="10" t="s">
        <v>31</v>
      </c>
      <c r="C237" s="10" t="s">
        <v>34</v>
      </c>
      <c r="D237" s="11" t="s">
        <v>30</v>
      </c>
      <c r="E237" s="12" t="str">
        <f t="shared" si="17"/>
        <v>BUIBBGSF - СИБАНК ЕАД</v>
      </c>
    </row>
    <row r="238" spans="1:5" ht="19.5" customHeight="1">
      <c r="A238" s="9">
        <f t="shared" si="18"/>
        <v>18</v>
      </c>
      <c r="B238" s="10" t="s">
        <v>33</v>
      </c>
      <c r="C238" s="10" t="s">
        <v>34</v>
      </c>
      <c r="D238" s="11" t="s">
        <v>32</v>
      </c>
      <c r="E238" s="12" t="str">
        <f t="shared" si="17"/>
        <v>BPBIBGSF - Юробанк И Еф Джи България АД</v>
      </c>
    </row>
  </sheetData>
  <sheetProtection password="F558" sheet="1"/>
  <mergeCells count="214">
    <mergeCell ref="I2:J2"/>
    <mergeCell ref="K2:L2"/>
    <mergeCell ref="I3:J3"/>
    <mergeCell ref="K3:L3"/>
    <mergeCell ref="H4:T4"/>
    <mergeCell ref="H5:I5"/>
    <mergeCell ref="H6:T6"/>
    <mergeCell ref="J7:L7"/>
    <mergeCell ref="N7:R7"/>
    <mergeCell ref="I9:K9"/>
    <mergeCell ref="M9:T9"/>
    <mergeCell ref="H10:I10"/>
    <mergeCell ref="I12:M12"/>
    <mergeCell ref="I13:M13"/>
    <mergeCell ref="I14:M14"/>
    <mergeCell ref="I15:M15"/>
    <mergeCell ref="I16:M16"/>
    <mergeCell ref="I17:M17"/>
    <mergeCell ref="I18:M18"/>
    <mergeCell ref="I19:M19"/>
    <mergeCell ref="I20:M20"/>
    <mergeCell ref="I21:M21"/>
    <mergeCell ref="I22:M22"/>
    <mergeCell ref="I23:M23"/>
    <mergeCell ref="I24:M24"/>
    <mergeCell ref="I25:M25"/>
    <mergeCell ref="I26:M26"/>
    <mergeCell ref="I27:M27"/>
    <mergeCell ref="I28:M28"/>
    <mergeCell ref="I29:M29"/>
    <mergeCell ref="I30:M30"/>
    <mergeCell ref="I31:M31"/>
    <mergeCell ref="I32:M32"/>
    <mergeCell ref="I33:M33"/>
    <mergeCell ref="I34:M34"/>
    <mergeCell ref="I35:M35"/>
    <mergeCell ref="I36:M36"/>
    <mergeCell ref="I37:M37"/>
    <mergeCell ref="I38:M38"/>
    <mergeCell ref="I39:M39"/>
    <mergeCell ref="I40:M40"/>
    <mergeCell ref="I41:M41"/>
    <mergeCell ref="I42:M42"/>
    <mergeCell ref="I43:M43"/>
    <mergeCell ref="I44:M44"/>
    <mergeCell ref="I45:M45"/>
    <mergeCell ref="I46:M46"/>
    <mergeCell ref="I47:M47"/>
    <mergeCell ref="I48:M48"/>
    <mergeCell ref="I49:M49"/>
    <mergeCell ref="I50:M50"/>
    <mergeCell ref="I51:M51"/>
    <mergeCell ref="I52:M52"/>
    <mergeCell ref="I53:M53"/>
    <mergeCell ref="I54:M54"/>
    <mergeCell ref="I55:M55"/>
    <mergeCell ref="I56:M56"/>
    <mergeCell ref="I57:M57"/>
    <mergeCell ref="I58:M58"/>
    <mergeCell ref="I59:M59"/>
    <mergeCell ref="I60:M60"/>
    <mergeCell ref="I61:M61"/>
    <mergeCell ref="I62:M62"/>
    <mergeCell ref="I63:M63"/>
    <mergeCell ref="I64:M64"/>
    <mergeCell ref="I65:M65"/>
    <mergeCell ref="I66:M66"/>
    <mergeCell ref="I67:M67"/>
    <mergeCell ref="I68:M68"/>
    <mergeCell ref="I69:M69"/>
    <mergeCell ref="I70:M70"/>
    <mergeCell ref="I71:M71"/>
    <mergeCell ref="I72:M72"/>
    <mergeCell ref="I73:M73"/>
    <mergeCell ref="I74:M74"/>
    <mergeCell ref="I75:M75"/>
    <mergeCell ref="I76:M76"/>
    <mergeCell ref="I77:M77"/>
    <mergeCell ref="I78:M78"/>
    <mergeCell ref="I79:M79"/>
    <mergeCell ref="I80:M80"/>
    <mergeCell ref="I81:M81"/>
    <mergeCell ref="I82:M82"/>
    <mergeCell ref="I83:M83"/>
    <mergeCell ref="I84:M84"/>
    <mergeCell ref="I85:M85"/>
    <mergeCell ref="I86:M86"/>
    <mergeCell ref="I87:M87"/>
    <mergeCell ref="I88:M88"/>
    <mergeCell ref="I89:M89"/>
    <mergeCell ref="I90:M90"/>
    <mergeCell ref="I91:M91"/>
    <mergeCell ref="I92:M92"/>
    <mergeCell ref="I93:M93"/>
    <mergeCell ref="I94:M94"/>
    <mergeCell ref="I95:M95"/>
    <mergeCell ref="I96:M96"/>
    <mergeCell ref="I97:M97"/>
    <mergeCell ref="I98:M98"/>
    <mergeCell ref="I99:M99"/>
    <mergeCell ref="I100:M100"/>
    <mergeCell ref="I101:M101"/>
    <mergeCell ref="I102:M102"/>
    <mergeCell ref="I103:M103"/>
    <mergeCell ref="I104:M104"/>
    <mergeCell ref="I105:M105"/>
    <mergeCell ref="I106:M106"/>
    <mergeCell ref="I107:M107"/>
    <mergeCell ref="I108:M108"/>
    <mergeCell ref="I109:M109"/>
    <mergeCell ref="I110:M110"/>
    <mergeCell ref="I111:M111"/>
    <mergeCell ref="I112:M112"/>
    <mergeCell ref="I113:M113"/>
    <mergeCell ref="I114:M114"/>
    <mergeCell ref="I115:M115"/>
    <mergeCell ref="I116:M116"/>
    <mergeCell ref="I117:M117"/>
    <mergeCell ref="I118:M118"/>
    <mergeCell ref="I119:M119"/>
    <mergeCell ref="I120:M120"/>
    <mergeCell ref="I121:M121"/>
    <mergeCell ref="I122:M122"/>
    <mergeCell ref="I123:M123"/>
    <mergeCell ref="I124:M124"/>
    <mergeCell ref="I125:M125"/>
    <mergeCell ref="I126:M126"/>
    <mergeCell ref="I127:M127"/>
    <mergeCell ref="I128:M128"/>
    <mergeCell ref="I129:M129"/>
    <mergeCell ref="I130:M130"/>
    <mergeCell ref="I131:M131"/>
    <mergeCell ref="I132:M132"/>
    <mergeCell ref="I133:M133"/>
    <mergeCell ref="I134:M134"/>
    <mergeCell ref="I135:M135"/>
    <mergeCell ref="I136:M136"/>
    <mergeCell ref="I137:M137"/>
    <mergeCell ref="I138:M138"/>
    <mergeCell ref="I139:M139"/>
    <mergeCell ref="I140:M140"/>
    <mergeCell ref="I141:M141"/>
    <mergeCell ref="I142:M142"/>
    <mergeCell ref="I143:M143"/>
    <mergeCell ref="I144:M144"/>
    <mergeCell ref="I145:M145"/>
    <mergeCell ref="I146:M146"/>
    <mergeCell ref="I147:M147"/>
    <mergeCell ref="I148:M148"/>
    <mergeCell ref="I149:M149"/>
    <mergeCell ref="I150:M150"/>
    <mergeCell ref="I151:M151"/>
    <mergeCell ref="I152:M152"/>
    <mergeCell ref="I153:M153"/>
    <mergeCell ref="I154:M154"/>
    <mergeCell ref="I155:M155"/>
    <mergeCell ref="I156:M156"/>
    <mergeCell ref="I157:M157"/>
    <mergeCell ref="I158:M158"/>
    <mergeCell ref="I159:M159"/>
    <mergeCell ref="I160:M160"/>
    <mergeCell ref="I161:M161"/>
    <mergeCell ref="I162:M162"/>
    <mergeCell ref="I163:M163"/>
    <mergeCell ref="I164:M164"/>
    <mergeCell ref="I165:M165"/>
    <mergeCell ref="I166:M166"/>
    <mergeCell ref="I167:M167"/>
    <mergeCell ref="I168:M168"/>
    <mergeCell ref="I169:M169"/>
    <mergeCell ref="I170:M170"/>
    <mergeCell ref="I171:M171"/>
    <mergeCell ref="I172:M172"/>
    <mergeCell ref="I173:M173"/>
    <mergeCell ref="I174:M174"/>
    <mergeCell ref="I175:M175"/>
    <mergeCell ref="I176:M176"/>
    <mergeCell ref="I177:M177"/>
    <mergeCell ref="I178:M178"/>
    <mergeCell ref="I179:M179"/>
    <mergeCell ref="I180:M180"/>
    <mergeCell ref="I181:M181"/>
    <mergeCell ref="I182:M182"/>
    <mergeCell ref="I183:M183"/>
    <mergeCell ref="I184:M184"/>
    <mergeCell ref="I185:M185"/>
    <mergeCell ref="I186:M186"/>
    <mergeCell ref="I187:M187"/>
    <mergeCell ref="I188:M188"/>
    <mergeCell ref="I189:M189"/>
    <mergeCell ref="I190:M190"/>
    <mergeCell ref="I191:M191"/>
    <mergeCell ref="I192:M192"/>
    <mergeCell ref="I193:M193"/>
    <mergeCell ref="I194:M194"/>
    <mergeCell ref="I195:M195"/>
    <mergeCell ref="I196:M196"/>
    <mergeCell ref="I197:M197"/>
    <mergeCell ref="I198:M198"/>
    <mergeCell ref="I199:M199"/>
    <mergeCell ref="I200:M200"/>
    <mergeCell ref="I201:M201"/>
    <mergeCell ref="I202:M202"/>
    <mergeCell ref="I203:M203"/>
    <mergeCell ref="I210:M210"/>
    <mergeCell ref="I211:M211"/>
    <mergeCell ref="I212:M212"/>
    <mergeCell ref="I213:M213"/>
    <mergeCell ref="I204:M204"/>
    <mergeCell ref="I205:M205"/>
    <mergeCell ref="I206:M206"/>
    <mergeCell ref="I207:M207"/>
    <mergeCell ref="I208:M208"/>
    <mergeCell ref="I209:M209"/>
  </mergeCells>
  <conditionalFormatting sqref="S215 O215 Q215">
    <cfRule type="cellIs" priority="1" dxfId="0" operator="notEqual" stopIfTrue="1">
      <formula>0</formula>
    </cfRule>
  </conditionalFormatting>
  <dataValidations count="5">
    <dataValidation type="list" allowBlank="1" showErrorMessage="1" prompt="Изберете обслужваща банка от падащото меню на този ред!" error="Изберете обслужваща банка от падащото меню на този ред!" sqref="T14:T213">
      <formula1>$E$221:$E$238</formula1>
    </dataValidation>
    <dataValidation type="whole" allowBlank="1" showErrorMessage="1" prompt="Въведете 4-разрядния код по ЕБК!" error="Въведете 4-разрядния код по ЕБК!" sqref="I9:K9">
      <formula1>100</formula1>
      <formula2>9999</formula2>
    </dataValidation>
    <dataValidation type="list" allowBlank="1" showInputMessage="1" showErrorMessage="1" sqref="J7:L7">
      <formula1>$E$14:$E$17</formula1>
    </dataValidation>
    <dataValidation type="whole" operator="greaterThan" allowBlank="1" showErrorMessage="1" prompt="Въведете цяло положително число или 0!" error="Въведете цяло положително число или 0!" sqref="R14:R213 P14:P213">
      <formula1>-1</formula1>
    </dataValidation>
    <dataValidation type="whole" operator="greaterThan" allowBlank="1" showErrorMessage="1" prompt="Въведете цяло положително число!" error="Въведете цяло положително число!" sqref="N14:O213 Q14:Q213">
      <formula1>-1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vpagelski</dc:creator>
  <cp:keywords/>
  <dc:description/>
  <cp:lastModifiedBy>Petkova</cp:lastModifiedBy>
  <cp:lastPrinted>2012-09-26T15:17:00Z</cp:lastPrinted>
  <dcterms:created xsi:type="dcterms:W3CDTF">2012-09-18T12:04:12Z</dcterms:created>
  <dcterms:modified xsi:type="dcterms:W3CDTF">2017-04-13T07:00:04Z</dcterms:modified>
  <cp:category/>
  <cp:version/>
  <cp:contentType/>
  <cp:contentStatus/>
</cp:coreProperties>
</file>