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5480" windowHeight="7935"/>
  </bookViews>
  <sheets>
    <sheet name="Проекто - бюджет 2018год." sheetId="13" r:id="rId1"/>
  </sheets>
  <calcPr calcId="144525"/>
</workbook>
</file>

<file path=xl/calcChain.xml><?xml version="1.0" encoding="utf-8"?>
<calcChain xmlns="http://schemas.openxmlformats.org/spreadsheetml/2006/main">
  <c r="A85" i="13" l="1"/>
  <c r="A86" i="13" s="1"/>
  <c r="A87" i="13" s="1"/>
  <c r="A88" i="13" s="1"/>
  <c r="A89" i="13" s="1"/>
  <c r="A90" i="13" s="1"/>
  <c r="A91" i="13" s="1"/>
  <c r="A92" i="13" s="1"/>
  <c r="A93" i="13" s="1"/>
  <c r="A94" i="13" s="1"/>
  <c r="A95" i="13" s="1"/>
  <c r="A84" i="13"/>
  <c r="A72" i="13"/>
  <c r="A73" i="13" s="1"/>
  <c r="A74" i="13" s="1"/>
  <c r="A75" i="13" s="1"/>
  <c r="A76" i="13" s="1"/>
  <c r="A77" i="13" s="1"/>
  <c r="A78" i="13" s="1"/>
  <c r="A79" i="13" s="1"/>
  <c r="A80" i="13" s="1"/>
  <c r="A81" i="13" s="1"/>
  <c r="A13" i="13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  <c r="A52" i="13" s="1"/>
  <c r="A53" i="13" s="1"/>
  <c r="A54" i="13" s="1"/>
  <c r="A55" i="13" s="1"/>
  <c r="A56" i="13" s="1"/>
  <c r="A57" i="13" s="1"/>
  <c r="A58" i="13" s="1"/>
  <c r="A59" i="13" s="1"/>
  <c r="A60" i="13" s="1"/>
  <c r="A61" i="13" s="1"/>
  <c r="A62" i="13" s="1"/>
  <c r="A63" i="13" s="1"/>
  <c r="A64" i="13" s="1"/>
  <c r="A65" i="13" s="1"/>
  <c r="A66" i="13" s="1"/>
  <c r="A67" i="13" s="1"/>
  <c r="A68" i="13" s="1"/>
  <c r="F95" i="13"/>
  <c r="F94" i="13"/>
  <c r="F93" i="13"/>
  <c r="F92" i="13"/>
  <c r="F91" i="13"/>
  <c r="F90" i="13"/>
  <c r="F89" i="13"/>
  <c r="F88" i="13"/>
  <c r="F87" i="13"/>
  <c r="F86" i="13"/>
  <c r="F85" i="13"/>
  <c r="F84" i="13"/>
  <c r="F83" i="13"/>
  <c r="F82" i="13"/>
  <c r="E82" i="13"/>
  <c r="D82" i="13"/>
  <c r="C82" i="13"/>
  <c r="A83" i="13"/>
  <c r="F81" i="13"/>
  <c r="F80" i="13"/>
  <c r="F79" i="13"/>
  <c r="F78" i="13"/>
  <c r="F77" i="13"/>
  <c r="F76" i="13"/>
  <c r="F75" i="13"/>
  <c r="F74" i="13"/>
  <c r="F73" i="13"/>
  <c r="F72" i="13"/>
  <c r="F71" i="13"/>
  <c r="F70" i="13"/>
  <c r="A70" i="13"/>
  <c r="A71" i="13" s="1"/>
  <c r="F69" i="13"/>
  <c r="E69" i="13"/>
  <c r="D69" i="13"/>
  <c r="C69" i="13"/>
  <c r="F68" i="13"/>
  <c r="F67" i="13"/>
  <c r="F66" i="13"/>
  <c r="F65" i="13"/>
  <c r="F64" i="13"/>
  <c r="F63" i="13"/>
  <c r="F62" i="13"/>
  <c r="F61" i="13"/>
  <c r="F60" i="13"/>
  <c r="F59" i="13"/>
  <c r="F58" i="13"/>
  <c r="F57" i="13"/>
  <c r="F56" i="13"/>
  <c r="F55" i="13"/>
  <c r="F54" i="13"/>
  <c r="F53" i="13"/>
  <c r="F52" i="13"/>
  <c r="F51" i="13"/>
  <c r="F50" i="13"/>
  <c r="F49" i="13"/>
  <c r="F48" i="13"/>
  <c r="F47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A12" i="13"/>
  <c r="F11" i="13"/>
  <c r="F10" i="13" s="1"/>
  <c r="F96" i="13" s="1"/>
  <c r="E10" i="13"/>
  <c r="E96" i="13" s="1"/>
  <c r="D10" i="13"/>
  <c r="D96" i="13" s="1"/>
  <c r="C10" i="13"/>
  <c r="C96" i="13" s="1"/>
</calcChain>
</file>

<file path=xl/sharedStrings.xml><?xml version="1.0" encoding="utf-8"?>
<sst xmlns="http://schemas.openxmlformats.org/spreadsheetml/2006/main" count="100" uniqueCount="100">
  <si>
    <t>НАИМЕНОВАНИЕ</t>
  </si>
  <si>
    <t>ВСИЧКО:</t>
  </si>
  <si>
    <t xml:space="preserve">Технически проект за Дневен център за възрастни хора с увреждания        </t>
  </si>
  <si>
    <t>Основен ремонт улица в кв. "Божковци" (Димиев хан) от о.т. 85-114-96-95-94 до о.т.91 по плана на  кв. Божковци, гр. Трявна</t>
  </si>
  <si>
    <t>ЦЕЛЕВА СУБСИДИЯ ЗА КР</t>
  </si>
  <si>
    <t>ВСИЧКО</t>
  </si>
  <si>
    <t>СПИСЪК</t>
  </si>
  <si>
    <t xml:space="preserve"> НА ОБЕКТИТЕ, ВКЛЮЧЕНИ  В КАПИТАЛОВАТА ПРОГРАМА НА ОБЩИНА ТРЯВНА</t>
  </si>
  <si>
    <t>ЗА  2018 Г.</t>
  </si>
  <si>
    <t xml:space="preserve">Основен ремонт улица "Ангел Кънчев", гр. Трявна </t>
  </si>
  <si>
    <t>Основен ремонт улица "Иван Славейков", гр. Трявна, вкл. паркинг</t>
  </si>
  <si>
    <t>Основен ремонт улица "Крайбрежна", гр. Трявна</t>
  </si>
  <si>
    <t>Основен ремонт улица "Светушка", гр. Трявна</t>
  </si>
  <si>
    <t>Основен ремонт улица "Захари Петров", гр. Трявна</t>
  </si>
  <si>
    <t>Основен ремонт улица "Възрожденска", гр. Трявна</t>
  </si>
  <si>
    <t>Основен ремонт улица "Любен Каравелов", гр. Трявна</t>
  </si>
  <si>
    <t>Основен ремонт улица "Златьо Ошански", гр. Трявна</t>
  </si>
  <si>
    <t>Основен ремонт улица "Бедек", гр. Трявна</t>
  </si>
  <si>
    <t>Основен ремонт улица "Кисийска мера", гр. Трявна</t>
  </si>
  <si>
    <t xml:space="preserve">Основен ремонт улица МБАЛ "Д-р Теодоси Витанов", гр. Трявна, вкл. паркинг </t>
  </si>
  <si>
    <t>Основен ремонт улица в с. Кисийци, гр. Трявна</t>
  </si>
  <si>
    <t>Основен ремонт улица в с. Черновръх от о.т.7 до о.т.45</t>
  </si>
  <si>
    <t>Основен ремонт улица в с. Черновръх от о.т. 27 до о.т.31</t>
  </si>
  <si>
    <t>Основен ремонт улица в с. Раевци</t>
  </si>
  <si>
    <t>Основен ремонт улица в с. Белица (мах. Горни Мечевци)</t>
  </si>
  <si>
    <t>Основен ремонт улица "Люляк", гр. Плачковци</t>
  </si>
  <si>
    <t xml:space="preserve">Основен ремонт улица "Пролет", гр. Плачковци - отсечка от пресечката с ул. "Георги Лазаров" до края на улицата </t>
  </si>
  <si>
    <t>Основен ремонт улица "Ганю Кънев", гр. Плачковци</t>
  </si>
  <si>
    <t>Основен ремонт улица "Горска", гр. Плачковци</t>
  </si>
  <si>
    <t>Основен ремонт улица в кв. "Ковачевци", гр. Плачковци (за мах. Тринчевци)</t>
  </si>
  <si>
    <t>Основен ремонт улица в кв. "Ковачевци", гр. Плачковци (основна улица в квартала)</t>
  </si>
  <si>
    <t>Междублоково пространство ул. "Бедек", гр. Плачковци - II етап</t>
  </si>
  <si>
    <t>Основен ремонт път GAB 3273  с. Драгневци</t>
  </si>
  <si>
    <t xml:space="preserve">Основен ремонт път GAB 3330 с. Армянковци - с. Павлевци </t>
  </si>
  <si>
    <t>Основен ремонт на част от покрив на ОУ "Васил Левски", гр. Плачковци</t>
  </si>
  <si>
    <t>Основен ремонт тротоарна настилка в двор ОУ "Васил Левски", гр. Плачковци</t>
  </si>
  <si>
    <t>Доставка и монтаж мълниезащитна инсталация  сграда  ДГ "Светлина", гр. Трявна</t>
  </si>
  <si>
    <t>Основен ремонт ограда ДГ "Калина", гр. Трявна</t>
  </si>
  <si>
    <t>Технически проект за допълнително водоснабдяване на средна и висока част на кв. Хитревци и с. Генчовци</t>
  </si>
  <si>
    <t>Технически проект на котелна инсталация с пелети ДГ "Калина", гр. Трявна</t>
  </si>
  <si>
    <t>Технически проект за многофункционална спортна зала, гр. Трявна</t>
  </si>
  <si>
    <t>Технически проект за обслужваща сграда спортен комплекс, гр. Трявна</t>
  </si>
  <si>
    <t>ПРЕХОДЕН ОСТАТЪК 2017 Г.</t>
  </si>
  <si>
    <t>Идеен и технически  проект за благоустрояване на „Божковска поляна“-  кв. Тепавици</t>
  </si>
  <si>
    <t>Технически проект на канализационен колектор гр. Трявна</t>
  </si>
  <si>
    <t>Закупуване на нова почистваща машина за растителни и битови отпадъци</t>
  </si>
  <si>
    <t>Компютърни конфигурации за нуждите на Общинска администрация Трявна</t>
  </si>
  <si>
    <t>Компютри за специализиран музей</t>
  </si>
  <si>
    <t>Изграждане на подпорна стена улица "Здравец", гр. Трявна в т.ч. авторски и строителен надзор</t>
  </si>
  <si>
    <t>Изграждане на подпорна стена улица "Люляк", гр. Трявна в т.ч. авторски и строителен надзор</t>
  </si>
  <si>
    <t>Изграждане на подпорна стена на Гробищен парк, гр. Плачковци в т.ч. авторски и строителен надзор</t>
  </si>
  <si>
    <t>Основен ремонт път GAB 3331 с. Димиевци</t>
  </si>
  <si>
    <t>Основен ремонт път GAB 3313 с. Керените</t>
  </si>
  <si>
    <t>Основен ремонт път GAB  3283 с. Енчовци - с. Горни Радковци</t>
  </si>
  <si>
    <t xml:space="preserve">Основен ремонт път GAB 3271 с. Даевци </t>
  </si>
  <si>
    <t>Основен ремонт път GAB 3337  мах.Чифлика, с. Царето</t>
  </si>
  <si>
    <t>Основен ремонт път GAB 3327  гр. Трявна - с. Бангейци - с. Кашенци</t>
  </si>
  <si>
    <t>Основен ремонт път GAB 3293  гр. Плачковци - с. Носеите</t>
  </si>
  <si>
    <t xml:space="preserve">Основен ремонт общински път GAB 3328  гр. Трявна - с. Раданци - с. Матешовци </t>
  </si>
  <si>
    <t>Климатична система за изложбена зала</t>
  </si>
  <si>
    <t>Технически проект за благоустрояване площада на гр. Плачковци</t>
  </si>
  <si>
    <t>I</t>
  </si>
  <si>
    <t>Обекти за СМР и Основен ремонт</t>
  </si>
  <si>
    <t xml:space="preserve">Основен ремонт тротоарна настилка  гр. Трявна </t>
  </si>
  <si>
    <t>Основен ремонт тротоарна настилка  гр. Плачковци</t>
  </si>
  <si>
    <t>Придобиване на ДМА и НДМА</t>
  </si>
  <si>
    <t>Проучвателни и проектни работи</t>
  </si>
  <si>
    <t>Доставка и монтаж на  пожароизвестителна система ДГ "Светлина", гр. Трявна - II  етап</t>
  </si>
  <si>
    <t>Компютърна конфигурация за нуждите на Общински съвет - Трявна</t>
  </si>
  <si>
    <t>Основен ремонт път GAB 3342 с. Маневци</t>
  </si>
  <si>
    <t>Основен ремонт път GAB 3304 с. Малчовци</t>
  </si>
  <si>
    <t xml:space="preserve">СОБСТВЕНИ БЮДЖЕТНИ СРЕДСТВА И СРЕДСТВА ПО § 40 </t>
  </si>
  <si>
    <t>Основен ремонт ул. "Васил Левски", гр. Трявна</t>
  </si>
  <si>
    <t>Основен ремонт път GAB 2276  гр. Трявна - с. Престой - с. Станчов хан</t>
  </si>
  <si>
    <t>Основен ремонт сграда ОУ "Проф. П. Райков", гр. Трявна</t>
  </si>
  <si>
    <t>Основен ремонт покрив СУ "П. Р. Славейков", гр. Трявна - сграда библиотека</t>
  </si>
  <si>
    <t>Основен ремонт двор ДГ "Светлина", гр. Трявна - втори етап</t>
  </si>
  <si>
    <t xml:space="preserve">Доставка и монтаж на детско съоръжение за ДГ "Светлина", гр. Трявна </t>
  </si>
  <si>
    <t>Изработване на Общ устройствен план на Община Трявна</t>
  </si>
  <si>
    <t>Доставка и монтаж на компютърен томограф и първа лизингова вноска за МБАЛ "Д-р Теодоси Витанов", гр. Трявна</t>
  </si>
  <si>
    <t>№   ПО РЕД</t>
  </si>
  <si>
    <t>Покупка на земя за разширение на гробищен парк гр. Плачковци</t>
  </si>
  <si>
    <t>Укрепване на подпорна стена по бреговете на Стояновско дере и ул. "Украйна " в гр. Трявна</t>
  </si>
  <si>
    <t>Основен ремонт тротоарна настилка  кв. Божковци, гр.Трявна</t>
  </si>
  <si>
    <t>Реконструкция и  преустройство на съществуваща сграда в "Етнографски комплекс за занаяти", гр. Трявна</t>
  </si>
  <si>
    <t>Мултимедии за СУ "П. Р. Славейков", гр. Трявна</t>
  </si>
  <si>
    <t>Отводнителен канал за повърностни води на кръстовището на ул. "Украйна" и ул. "Хаджи Димитър"</t>
  </si>
  <si>
    <t>Изграждане подпорна стена на канал с. Станчов хан</t>
  </si>
  <si>
    <t>Подмяна дограма на ОУ "Васил Левски" - гр. Плачковци</t>
  </si>
  <si>
    <t xml:space="preserve">Облицовка на подпорна стена на р. Тревненска, ул. "Цаньо Захариев" </t>
  </si>
  <si>
    <t xml:space="preserve">Проектиране на ски писта във високата част на Природен парк "Българка" местност Столища </t>
  </si>
  <si>
    <t>Предпроектно проучване за прокарване на улица между ул. "Шипка" и ул. "Украйна", гр. Трявна</t>
  </si>
  <si>
    <t>ПУП за ски зона в местността Балабановото</t>
  </si>
  <si>
    <t>Технически проект за основен ремонт сграда библиотека в двора на СУ "П.Р.Славейков", гр.Трявна</t>
  </si>
  <si>
    <t>Доставка и монтаж на препятствия за лека атлетика</t>
  </si>
  <si>
    <t>Основен ремонт крило на мост след кв. Минкино, гр. Плачковци</t>
  </si>
  <si>
    <t>Изграждане на алея  в кв. 61 а, гр. Трявна</t>
  </si>
  <si>
    <t>ПРЕДСЕДАТЕЛ НА ОБЩИНСКИ СЪВЕТ - ТРЯВНА:</t>
  </si>
  <si>
    <t>/ СИЛВИЯ КРЪСТЕВА /</t>
  </si>
  <si>
    <t>ПРИЛОЖЕНИЕ № 7 КЪМ РЕШЕНИЕ № 13, ГЛАСУВАНО НА ЗАСЕДАНИЕ НА ОБЩИНСКИ СЪВЕТ - ТРЯВНА НА 31.01.2018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</si>
</sst>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л_в_._-;\-* #,##0.00\ _л_в_._-;_-* &quot;-&quot;??\ _л_в_._-;_-@_-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0" xfId="0" applyFont="1"/>
    <xf numFmtId="0" fontId="3" fillId="3" borderId="0" xfId="0" applyFont="1" applyFill="1"/>
    <xf numFmtId="0" fontId="4" fillId="0" borderId="1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3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 wrapText="1"/>
    </xf>
    <xf numFmtId="0" fontId="3" fillId="3" borderId="0" xfId="0" applyFont="1" applyFill="1" applyBorder="1"/>
    <xf numFmtId="0" fontId="4" fillId="3" borderId="0" xfId="0" applyFont="1" applyFill="1" applyAlignment="1">
      <alignment horizontal="center"/>
    </xf>
    <xf numFmtId="0" fontId="3" fillId="3" borderId="0" xfId="0" applyFont="1" applyFill="1" applyAlignment="1"/>
    <xf numFmtId="0" fontId="3" fillId="3" borderId="0" xfId="0" applyFont="1" applyFill="1" applyBorder="1" applyAlignment="1"/>
    <xf numFmtId="0" fontId="3" fillId="3" borderId="0" xfId="0" applyFont="1" applyFill="1" applyBorder="1" applyAlignment="1">
      <alignment vertical="center"/>
    </xf>
    <xf numFmtId="3" fontId="3" fillId="3" borderId="0" xfId="0" applyNumberFormat="1" applyFont="1" applyFill="1"/>
    <xf numFmtId="0" fontId="3" fillId="3" borderId="1" xfId="0" applyFont="1" applyFill="1" applyBorder="1" applyAlignment="1">
      <alignment horizontal="right" vertical="center" wrapText="1"/>
    </xf>
    <xf numFmtId="2" fontId="3" fillId="3" borderId="1" xfId="0" applyNumberFormat="1" applyFont="1" applyFill="1" applyBorder="1" applyAlignment="1">
      <alignment horizontal="right" vertical="center" wrapText="1"/>
    </xf>
    <xf numFmtId="43" fontId="2" fillId="0" borderId="1" xfId="1" applyFont="1" applyFill="1" applyBorder="1" applyAlignment="1">
      <alignment horizontal="right" vertical="center" wrapText="1"/>
    </xf>
    <xf numFmtId="43" fontId="3" fillId="3" borderId="1" xfId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 vertical="center" wrapText="1"/>
    </xf>
    <xf numFmtId="43" fontId="2" fillId="0" borderId="3" xfId="1" applyFont="1" applyFill="1" applyBorder="1" applyAlignment="1">
      <alignment horizontal="right" vertical="center" wrapText="1"/>
    </xf>
    <xf numFmtId="2" fontId="2" fillId="0" borderId="3" xfId="0" applyNumberFormat="1" applyFont="1" applyFill="1" applyBorder="1" applyAlignment="1">
      <alignment horizontal="right" vertical="center" wrapText="1"/>
    </xf>
    <xf numFmtId="0" fontId="4" fillId="3" borderId="0" xfId="0" applyFont="1" applyFill="1" applyAlignment="1"/>
    <xf numFmtId="0" fontId="4" fillId="0" borderId="0" xfId="0" applyFont="1" applyAlignment="1">
      <alignment horizontal="center"/>
    </xf>
    <xf numFmtId="0" fontId="2" fillId="4" borderId="3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right" vertical="center" wrapText="1" readingOrder="1"/>
    </xf>
    <xf numFmtId="43" fontId="6" fillId="4" borderId="3" xfId="1" applyFont="1" applyFill="1" applyBorder="1" applyAlignment="1">
      <alignment horizontal="right" vertical="center" wrapText="1"/>
    </xf>
    <xf numFmtId="43" fontId="3" fillId="0" borderId="0" xfId="0" applyNumberFormat="1" applyFont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43" fontId="4" fillId="4" borderId="1" xfId="0" applyNumberFormat="1" applyFont="1" applyFill="1" applyBorder="1" applyAlignment="1">
      <alignment horizontal="right" vertical="center" wrapText="1"/>
    </xf>
    <xf numFmtId="43" fontId="4" fillId="4" borderId="1" xfId="1" applyFont="1" applyFill="1" applyBorder="1" applyAlignment="1">
      <alignment horizontal="righ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43" fontId="6" fillId="4" borderId="1" xfId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left" vertical="center" wrapText="1" readingOrder="1"/>
    </xf>
    <xf numFmtId="0" fontId="6" fillId="4" borderId="1" xfId="0" applyFont="1" applyFill="1" applyBorder="1" applyAlignment="1">
      <alignment horizontal="center" vertical="center" wrapText="1" readingOrder="1"/>
    </xf>
    <xf numFmtId="0" fontId="2" fillId="0" borderId="3" xfId="0" applyFont="1" applyFill="1" applyBorder="1" applyAlignment="1">
      <alignment horizontal="left" vertical="center" wrapText="1" readingOrder="1"/>
    </xf>
    <xf numFmtId="2" fontId="2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7" fillId="0" borderId="0" xfId="0" applyFont="1"/>
    <xf numFmtId="0" fontId="8" fillId="0" borderId="0" xfId="0" applyFont="1" applyAlignment="1">
      <alignment vertical="center"/>
    </xf>
    <xf numFmtId="0" fontId="0" fillId="0" borderId="0" xfId="0" applyAlignment="1"/>
    <xf numFmtId="0" fontId="7" fillId="0" borderId="0" xfId="0" applyFont="1" applyAlignment="1"/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</cellXfs>
  <cellStyles count="2">
    <cellStyle name="Запетая" xfId="1" builtinId="3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51"/>
  <sheetViews>
    <sheetView tabSelected="1" topLeftCell="A84" workbookViewId="0">
      <selection activeCell="B100" sqref="B100"/>
    </sheetView>
  </sheetViews>
  <sheetFormatPr defaultRowHeight="15" x14ac:dyDescent="0.25"/>
  <cols>
    <col min="1" max="1" width="5.7109375" style="3" customWidth="1"/>
    <col min="2" max="2" width="60.85546875" style="3" customWidth="1"/>
    <col min="3" max="3" width="16.85546875" style="4" customWidth="1"/>
    <col min="4" max="4" width="15.28515625" style="4" customWidth="1"/>
    <col min="5" max="5" width="16.42578125" style="17" customWidth="1"/>
    <col min="6" max="6" width="16.7109375" style="13" customWidth="1"/>
    <col min="7" max="7" width="14.7109375" style="3" bestFit="1" customWidth="1"/>
    <col min="8" max="16384" width="9.140625" style="3"/>
  </cols>
  <sheetData>
    <row r="2" spans="1:7" x14ac:dyDescent="0.25">
      <c r="A2" s="28"/>
      <c r="B2" s="46" t="s">
        <v>99</v>
      </c>
      <c r="C2" s="47"/>
      <c r="D2" s="47"/>
      <c r="E2" s="48"/>
      <c r="F2" s="49"/>
    </row>
    <row r="4" spans="1:7" x14ac:dyDescent="0.25">
      <c r="A4" s="50" t="s">
        <v>6</v>
      </c>
      <c r="B4" s="50"/>
      <c r="C4" s="50"/>
      <c r="D4" s="50"/>
      <c r="E4" s="50"/>
      <c r="F4" s="50"/>
    </row>
    <row r="5" spans="1:7" x14ac:dyDescent="0.25">
      <c r="A5" s="50" t="s">
        <v>7</v>
      </c>
      <c r="B5" s="50"/>
      <c r="C5" s="50"/>
      <c r="D5" s="50"/>
      <c r="E5" s="50"/>
      <c r="F5" s="50"/>
    </row>
    <row r="6" spans="1:7" x14ac:dyDescent="0.25">
      <c r="A6" s="50" t="s">
        <v>8</v>
      </c>
      <c r="B6" s="50"/>
      <c r="C6" s="50"/>
      <c r="D6" s="50"/>
      <c r="E6" s="50"/>
      <c r="F6" s="50"/>
    </row>
    <row r="7" spans="1:7" x14ac:dyDescent="0.25">
      <c r="A7" s="29"/>
      <c r="B7" s="29"/>
      <c r="C7" s="16"/>
    </row>
    <row r="8" spans="1:7" s="8" customFormat="1" ht="85.5" customHeight="1" x14ac:dyDescent="0.25">
      <c r="A8" s="5" t="s">
        <v>80</v>
      </c>
      <c r="B8" s="5" t="s">
        <v>0</v>
      </c>
      <c r="C8" s="6" t="s">
        <v>4</v>
      </c>
      <c r="D8" s="7" t="s">
        <v>71</v>
      </c>
      <c r="E8" s="7" t="s">
        <v>42</v>
      </c>
      <c r="F8" s="7" t="s">
        <v>5</v>
      </c>
    </row>
    <row r="9" spans="1:7" x14ac:dyDescent="0.25">
      <c r="A9" s="9">
        <v>1</v>
      </c>
      <c r="B9" s="10">
        <v>2</v>
      </c>
      <c r="C9" s="11">
        <v>3</v>
      </c>
      <c r="D9" s="11">
        <v>4</v>
      </c>
      <c r="E9" s="11">
        <v>5</v>
      </c>
      <c r="F9" s="10">
        <v>6</v>
      </c>
    </row>
    <row r="10" spans="1:7" s="8" customFormat="1" ht="17.25" customHeight="1" x14ac:dyDescent="0.25">
      <c r="A10" s="34" t="s">
        <v>61</v>
      </c>
      <c r="B10" s="34" t="s">
        <v>62</v>
      </c>
      <c r="C10" s="35">
        <f>SUM(C11:C68)</f>
        <v>895100</v>
      </c>
      <c r="D10" s="36">
        <f>SUM(D11:D68)</f>
        <v>30000</v>
      </c>
      <c r="E10" s="36">
        <f>SUM(E11:E68)</f>
        <v>1069463</v>
      </c>
      <c r="F10" s="36">
        <f>SUM(F11:F68)</f>
        <v>1994563</v>
      </c>
      <c r="G10" s="33"/>
    </row>
    <row r="11" spans="1:7" s="12" customFormat="1" ht="17.25" customHeight="1" x14ac:dyDescent="0.25">
      <c r="A11" s="1">
        <v>1</v>
      </c>
      <c r="B11" s="2" t="s">
        <v>9</v>
      </c>
      <c r="C11" s="23">
        <v>72000</v>
      </c>
      <c r="D11" s="21"/>
      <c r="E11" s="21"/>
      <c r="F11" s="24">
        <f>C11+D11+E11</f>
        <v>72000</v>
      </c>
    </row>
    <row r="12" spans="1:7" s="12" customFormat="1" ht="17.25" customHeight="1" x14ac:dyDescent="0.25">
      <c r="A12" s="1">
        <f>1+A11</f>
        <v>2</v>
      </c>
      <c r="B12" s="2" t="s">
        <v>10</v>
      </c>
      <c r="C12" s="23">
        <v>48000</v>
      </c>
      <c r="D12" s="21"/>
      <c r="E12" s="21"/>
      <c r="F12" s="24">
        <f t="shared" ref="F12:F68" si="0">C12+D12+E12</f>
        <v>48000</v>
      </c>
    </row>
    <row r="13" spans="1:7" s="12" customFormat="1" ht="17.25" customHeight="1" x14ac:dyDescent="0.25">
      <c r="A13" s="1">
        <f t="shared" ref="A13:A68" si="1">1+A12</f>
        <v>3</v>
      </c>
      <c r="B13" s="2" t="s">
        <v>11</v>
      </c>
      <c r="C13" s="23">
        <v>48000</v>
      </c>
      <c r="D13" s="21"/>
      <c r="E13" s="21"/>
      <c r="F13" s="24">
        <f t="shared" si="0"/>
        <v>48000</v>
      </c>
    </row>
    <row r="14" spans="1:7" s="12" customFormat="1" ht="17.25" customHeight="1" x14ac:dyDescent="0.25">
      <c r="A14" s="1">
        <f t="shared" si="1"/>
        <v>4</v>
      </c>
      <c r="B14" s="2" t="s">
        <v>12</v>
      </c>
      <c r="C14" s="23">
        <v>32000</v>
      </c>
      <c r="D14" s="21"/>
      <c r="E14" s="21"/>
      <c r="F14" s="24">
        <f t="shared" si="0"/>
        <v>32000</v>
      </c>
    </row>
    <row r="15" spans="1:7" s="12" customFormat="1" ht="17.25" customHeight="1" x14ac:dyDescent="0.25">
      <c r="A15" s="1">
        <f t="shared" si="1"/>
        <v>5</v>
      </c>
      <c r="B15" s="2" t="s">
        <v>13</v>
      </c>
      <c r="C15" s="23">
        <v>20000</v>
      </c>
      <c r="D15" s="21"/>
      <c r="E15" s="21"/>
      <c r="F15" s="24">
        <f t="shared" si="0"/>
        <v>20000</v>
      </c>
    </row>
    <row r="16" spans="1:7" s="12" customFormat="1" ht="17.25" customHeight="1" x14ac:dyDescent="0.25">
      <c r="A16" s="1">
        <f t="shared" si="1"/>
        <v>6</v>
      </c>
      <c r="B16" s="2" t="s">
        <v>14</v>
      </c>
      <c r="C16" s="23">
        <v>13500</v>
      </c>
      <c r="D16" s="21"/>
      <c r="E16" s="22">
        <v>491</v>
      </c>
      <c r="F16" s="24">
        <f t="shared" si="0"/>
        <v>13991</v>
      </c>
    </row>
    <row r="17" spans="1:6" s="12" customFormat="1" x14ac:dyDescent="0.25">
      <c r="A17" s="1">
        <f t="shared" si="1"/>
        <v>7</v>
      </c>
      <c r="B17" s="2" t="s">
        <v>15</v>
      </c>
      <c r="C17" s="23">
        <v>22000</v>
      </c>
      <c r="D17" s="21"/>
      <c r="E17" s="21"/>
      <c r="F17" s="24">
        <f t="shared" si="0"/>
        <v>22000</v>
      </c>
    </row>
    <row r="18" spans="1:6" s="12" customFormat="1" x14ac:dyDescent="0.25">
      <c r="A18" s="1">
        <f t="shared" si="1"/>
        <v>8</v>
      </c>
      <c r="B18" s="2" t="s">
        <v>16</v>
      </c>
      <c r="C18" s="23">
        <v>20000</v>
      </c>
      <c r="D18" s="21"/>
      <c r="E18" s="21"/>
      <c r="F18" s="24">
        <f t="shared" si="0"/>
        <v>20000</v>
      </c>
    </row>
    <row r="19" spans="1:6" s="12" customFormat="1" x14ac:dyDescent="0.25">
      <c r="A19" s="1">
        <f t="shared" si="1"/>
        <v>9</v>
      </c>
      <c r="B19" s="2" t="s">
        <v>17</v>
      </c>
      <c r="C19" s="23">
        <v>15000</v>
      </c>
      <c r="D19" s="25"/>
      <c r="E19" s="25"/>
      <c r="F19" s="23">
        <f t="shared" si="0"/>
        <v>15000</v>
      </c>
    </row>
    <row r="20" spans="1:6" s="12" customFormat="1" x14ac:dyDescent="0.25">
      <c r="A20" s="1">
        <f t="shared" si="1"/>
        <v>10</v>
      </c>
      <c r="B20" s="2" t="s">
        <v>18</v>
      </c>
      <c r="C20" s="23">
        <v>20000</v>
      </c>
      <c r="D20" s="25"/>
      <c r="E20" s="25"/>
      <c r="F20" s="23">
        <f t="shared" si="0"/>
        <v>20000</v>
      </c>
    </row>
    <row r="21" spans="1:6" s="12" customFormat="1" ht="30" x14ac:dyDescent="0.25">
      <c r="A21" s="1">
        <f t="shared" si="1"/>
        <v>11</v>
      </c>
      <c r="B21" s="2" t="s">
        <v>19</v>
      </c>
      <c r="C21" s="23">
        <v>20000</v>
      </c>
      <c r="D21" s="25"/>
      <c r="E21" s="25"/>
      <c r="F21" s="23">
        <f t="shared" si="0"/>
        <v>20000</v>
      </c>
    </row>
    <row r="22" spans="1:6" s="12" customFormat="1" x14ac:dyDescent="0.25">
      <c r="A22" s="1">
        <f t="shared" si="1"/>
        <v>12</v>
      </c>
      <c r="B22" s="2" t="s">
        <v>72</v>
      </c>
      <c r="C22" s="23">
        <v>30000</v>
      </c>
      <c r="D22" s="25"/>
      <c r="E22" s="25"/>
      <c r="F22" s="23">
        <f t="shared" si="0"/>
        <v>30000</v>
      </c>
    </row>
    <row r="23" spans="1:6" s="12" customFormat="1" x14ac:dyDescent="0.25">
      <c r="A23" s="1">
        <f t="shared" si="1"/>
        <v>13</v>
      </c>
      <c r="B23" s="2" t="s">
        <v>96</v>
      </c>
      <c r="C23" s="23">
        <v>6000</v>
      </c>
      <c r="D23" s="25"/>
      <c r="E23" s="25"/>
      <c r="F23" s="23">
        <f t="shared" si="0"/>
        <v>6000</v>
      </c>
    </row>
    <row r="24" spans="1:6" s="12" customFormat="1" ht="30" x14ac:dyDescent="0.25">
      <c r="A24" s="1">
        <f t="shared" si="1"/>
        <v>14</v>
      </c>
      <c r="B24" s="2" t="s">
        <v>86</v>
      </c>
      <c r="C24" s="23"/>
      <c r="D24" s="23">
        <v>5000</v>
      </c>
      <c r="E24" s="25"/>
      <c r="F24" s="23">
        <f t="shared" si="0"/>
        <v>5000</v>
      </c>
    </row>
    <row r="25" spans="1:6" s="12" customFormat="1" ht="30" x14ac:dyDescent="0.25">
      <c r="A25" s="1">
        <f t="shared" si="1"/>
        <v>15</v>
      </c>
      <c r="B25" s="2" t="s">
        <v>3</v>
      </c>
      <c r="C25" s="23">
        <v>15000</v>
      </c>
      <c r="D25" s="25"/>
      <c r="E25" s="25"/>
      <c r="F25" s="23">
        <f t="shared" si="0"/>
        <v>15000</v>
      </c>
    </row>
    <row r="26" spans="1:6" s="12" customFormat="1" x14ac:dyDescent="0.25">
      <c r="A26" s="1">
        <f t="shared" si="1"/>
        <v>16</v>
      </c>
      <c r="B26" s="2" t="s">
        <v>20</v>
      </c>
      <c r="C26" s="23">
        <v>5000</v>
      </c>
      <c r="D26" s="25"/>
      <c r="E26" s="25"/>
      <c r="F26" s="23">
        <f t="shared" si="0"/>
        <v>5000</v>
      </c>
    </row>
    <row r="27" spans="1:6" s="12" customFormat="1" x14ac:dyDescent="0.25">
      <c r="A27" s="1">
        <f t="shared" si="1"/>
        <v>17</v>
      </c>
      <c r="B27" s="2" t="s">
        <v>21</v>
      </c>
      <c r="C27" s="23">
        <v>5000</v>
      </c>
      <c r="D27" s="25"/>
      <c r="E27" s="25"/>
      <c r="F27" s="23">
        <f t="shared" si="0"/>
        <v>5000</v>
      </c>
    </row>
    <row r="28" spans="1:6" s="12" customFormat="1" x14ac:dyDescent="0.25">
      <c r="A28" s="1">
        <f t="shared" si="1"/>
        <v>18</v>
      </c>
      <c r="B28" s="2" t="s">
        <v>22</v>
      </c>
      <c r="C28" s="23">
        <v>5000</v>
      </c>
      <c r="D28" s="25"/>
      <c r="E28" s="25"/>
      <c r="F28" s="23">
        <f t="shared" si="0"/>
        <v>5000</v>
      </c>
    </row>
    <row r="29" spans="1:6" s="12" customFormat="1" x14ac:dyDescent="0.25">
      <c r="A29" s="1">
        <f t="shared" si="1"/>
        <v>19</v>
      </c>
      <c r="B29" s="2" t="s">
        <v>23</v>
      </c>
      <c r="C29" s="23">
        <v>6000</v>
      </c>
      <c r="D29" s="25"/>
      <c r="E29" s="25"/>
      <c r="F29" s="23">
        <f t="shared" si="0"/>
        <v>6000</v>
      </c>
    </row>
    <row r="30" spans="1:6" s="12" customFormat="1" x14ac:dyDescent="0.25">
      <c r="A30" s="1">
        <f t="shared" si="1"/>
        <v>20</v>
      </c>
      <c r="B30" s="2" t="s">
        <v>24</v>
      </c>
      <c r="C30" s="23">
        <v>4000</v>
      </c>
      <c r="D30" s="25"/>
      <c r="E30" s="25"/>
      <c r="F30" s="23">
        <f t="shared" si="0"/>
        <v>4000</v>
      </c>
    </row>
    <row r="31" spans="1:6" s="12" customFormat="1" x14ac:dyDescent="0.25">
      <c r="A31" s="1">
        <f t="shared" si="1"/>
        <v>21</v>
      </c>
      <c r="B31" s="2" t="s">
        <v>25</v>
      </c>
      <c r="C31" s="23">
        <v>30000</v>
      </c>
      <c r="D31" s="25"/>
      <c r="E31" s="25"/>
      <c r="F31" s="23">
        <f t="shared" si="0"/>
        <v>30000</v>
      </c>
    </row>
    <row r="32" spans="1:6" s="12" customFormat="1" ht="30" x14ac:dyDescent="0.25">
      <c r="A32" s="1">
        <f t="shared" si="1"/>
        <v>22</v>
      </c>
      <c r="B32" s="2" t="s">
        <v>26</v>
      </c>
      <c r="C32" s="23">
        <v>6000</v>
      </c>
      <c r="D32" s="25"/>
      <c r="E32" s="25"/>
      <c r="F32" s="23">
        <f t="shared" si="0"/>
        <v>6000</v>
      </c>
    </row>
    <row r="33" spans="1:6" s="12" customFormat="1" x14ac:dyDescent="0.25">
      <c r="A33" s="1">
        <f t="shared" si="1"/>
        <v>23</v>
      </c>
      <c r="B33" s="2" t="s">
        <v>27</v>
      </c>
      <c r="C33" s="23">
        <v>15000</v>
      </c>
      <c r="D33" s="43"/>
      <c r="E33" s="25"/>
      <c r="F33" s="23">
        <f t="shared" si="0"/>
        <v>15000</v>
      </c>
    </row>
    <row r="34" spans="1:6" s="12" customFormat="1" x14ac:dyDescent="0.25">
      <c r="A34" s="1">
        <f t="shared" si="1"/>
        <v>24</v>
      </c>
      <c r="B34" s="2" t="s">
        <v>28</v>
      </c>
      <c r="C34" s="23">
        <v>12000</v>
      </c>
      <c r="D34" s="25"/>
      <c r="E34" s="25"/>
      <c r="F34" s="23">
        <f t="shared" si="0"/>
        <v>12000</v>
      </c>
    </row>
    <row r="35" spans="1:6" s="12" customFormat="1" ht="30" x14ac:dyDescent="0.25">
      <c r="A35" s="1">
        <f t="shared" si="1"/>
        <v>25</v>
      </c>
      <c r="B35" s="2" t="s">
        <v>29</v>
      </c>
      <c r="C35" s="23">
        <v>8000</v>
      </c>
      <c r="D35" s="25"/>
      <c r="E35" s="25"/>
      <c r="F35" s="23">
        <f t="shared" si="0"/>
        <v>8000</v>
      </c>
    </row>
    <row r="36" spans="1:6" s="12" customFormat="1" ht="30" x14ac:dyDescent="0.25">
      <c r="A36" s="1">
        <f t="shared" si="1"/>
        <v>26</v>
      </c>
      <c r="B36" s="2" t="s">
        <v>30</v>
      </c>
      <c r="C36" s="23">
        <v>12000</v>
      </c>
      <c r="D36" s="25"/>
      <c r="E36" s="25"/>
      <c r="F36" s="23">
        <f t="shared" si="0"/>
        <v>12000</v>
      </c>
    </row>
    <row r="37" spans="1:6" s="12" customFormat="1" ht="30" x14ac:dyDescent="0.25">
      <c r="A37" s="1">
        <f t="shared" si="1"/>
        <v>27</v>
      </c>
      <c r="B37" s="2" t="s">
        <v>82</v>
      </c>
      <c r="C37" s="23"/>
      <c r="D37" s="25"/>
      <c r="E37" s="23">
        <v>68972</v>
      </c>
      <c r="F37" s="23">
        <f t="shared" si="0"/>
        <v>68972</v>
      </c>
    </row>
    <row r="38" spans="1:6" s="12" customFormat="1" ht="30" x14ac:dyDescent="0.25">
      <c r="A38" s="1">
        <f t="shared" si="1"/>
        <v>28</v>
      </c>
      <c r="B38" s="2" t="s">
        <v>31</v>
      </c>
      <c r="C38" s="23">
        <v>10000</v>
      </c>
      <c r="D38" s="25"/>
      <c r="E38" s="25"/>
      <c r="F38" s="23">
        <f t="shared" si="0"/>
        <v>10000</v>
      </c>
    </row>
    <row r="39" spans="1:6" s="12" customFormat="1" ht="30" x14ac:dyDescent="0.25">
      <c r="A39" s="1">
        <f t="shared" si="1"/>
        <v>29</v>
      </c>
      <c r="B39" s="2" t="s">
        <v>58</v>
      </c>
      <c r="C39" s="23">
        <v>10000</v>
      </c>
      <c r="D39" s="25"/>
      <c r="E39" s="25"/>
      <c r="F39" s="23">
        <f t="shared" si="0"/>
        <v>10000</v>
      </c>
    </row>
    <row r="40" spans="1:6" s="12" customFormat="1" x14ac:dyDescent="0.25">
      <c r="A40" s="1">
        <f t="shared" si="1"/>
        <v>30</v>
      </c>
      <c r="B40" s="2" t="s">
        <v>57</v>
      </c>
      <c r="C40" s="23">
        <v>10000</v>
      </c>
      <c r="D40" s="25"/>
      <c r="E40" s="25"/>
      <c r="F40" s="23">
        <f t="shared" si="0"/>
        <v>10000</v>
      </c>
    </row>
    <row r="41" spans="1:6" s="12" customFormat="1" ht="30" x14ac:dyDescent="0.25">
      <c r="A41" s="1">
        <f t="shared" si="1"/>
        <v>31</v>
      </c>
      <c r="B41" s="2" t="s">
        <v>56</v>
      </c>
      <c r="C41" s="23">
        <v>10000</v>
      </c>
      <c r="D41" s="25"/>
      <c r="E41" s="25"/>
      <c r="F41" s="23">
        <f t="shared" si="0"/>
        <v>10000</v>
      </c>
    </row>
    <row r="42" spans="1:6" s="12" customFormat="1" ht="30" x14ac:dyDescent="0.25">
      <c r="A42" s="1">
        <f t="shared" si="1"/>
        <v>32</v>
      </c>
      <c r="B42" s="2" t="s">
        <v>73</v>
      </c>
      <c r="C42" s="23">
        <v>30000</v>
      </c>
      <c r="D42" s="25"/>
      <c r="E42" s="25"/>
      <c r="F42" s="23">
        <f t="shared" si="0"/>
        <v>30000</v>
      </c>
    </row>
    <row r="43" spans="1:6" s="12" customFormat="1" x14ac:dyDescent="0.25">
      <c r="A43" s="1">
        <f t="shared" si="1"/>
        <v>33</v>
      </c>
      <c r="B43" s="2" t="s">
        <v>51</v>
      </c>
      <c r="C43" s="23">
        <v>10000</v>
      </c>
      <c r="D43" s="25"/>
      <c r="E43" s="25"/>
      <c r="F43" s="23">
        <f t="shared" si="0"/>
        <v>10000</v>
      </c>
    </row>
    <row r="44" spans="1:6" s="12" customFormat="1" x14ac:dyDescent="0.25">
      <c r="A44" s="1">
        <f t="shared" si="1"/>
        <v>34</v>
      </c>
      <c r="B44" s="2" t="s">
        <v>52</v>
      </c>
      <c r="C44" s="23">
        <v>10000</v>
      </c>
      <c r="D44" s="25"/>
      <c r="E44" s="25"/>
      <c r="F44" s="23">
        <f t="shared" si="0"/>
        <v>10000</v>
      </c>
    </row>
    <row r="45" spans="1:6" s="12" customFormat="1" x14ac:dyDescent="0.25">
      <c r="A45" s="1">
        <f t="shared" si="1"/>
        <v>35</v>
      </c>
      <c r="B45" s="2" t="s">
        <v>53</v>
      </c>
      <c r="C45" s="23">
        <v>15000</v>
      </c>
      <c r="D45" s="25"/>
      <c r="E45" s="25"/>
      <c r="F45" s="23">
        <f t="shared" si="0"/>
        <v>15000</v>
      </c>
    </row>
    <row r="46" spans="1:6" s="12" customFormat="1" x14ac:dyDescent="0.25">
      <c r="A46" s="1">
        <f t="shared" si="1"/>
        <v>36</v>
      </c>
      <c r="B46" s="2" t="s">
        <v>32</v>
      </c>
      <c r="C46" s="23">
        <v>10000</v>
      </c>
      <c r="D46" s="25"/>
      <c r="E46" s="25"/>
      <c r="F46" s="23">
        <f t="shared" si="0"/>
        <v>10000</v>
      </c>
    </row>
    <row r="47" spans="1:6" s="12" customFormat="1" x14ac:dyDescent="0.25">
      <c r="A47" s="1">
        <f t="shared" si="1"/>
        <v>37</v>
      </c>
      <c r="B47" s="2" t="s">
        <v>54</v>
      </c>
      <c r="C47" s="23">
        <v>10000</v>
      </c>
      <c r="D47" s="25"/>
      <c r="E47" s="25"/>
      <c r="F47" s="23">
        <f t="shared" si="0"/>
        <v>10000</v>
      </c>
    </row>
    <row r="48" spans="1:6" s="12" customFormat="1" x14ac:dyDescent="0.25">
      <c r="A48" s="1">
        <f t="shared" si="1"/>
        <v>38</v>
      </c>
      <c r="B48" s="2" t="s">
        <v>55</v>
      </c>
      <c r="C48" s="23">
        <v>10000</v>
      </c>
      <c r="D48" s="25"/>
      <c r="E48" s="25"/>
      <c r="F48" s="23">
        <f t="shared" si="0"/>
        <v>10000</v>
      </c>
    </row>
    <row r="49" spans="1:6" s="12" customFormat="1" x14ac:dyDescent="0.25">
      <c r="A49" s="1">
        <f t="shared" si="1"/>
        <v>39</v>
      </c>
      <c r="B49" s="2" t="s">
        <v>69</v>
      </c>
      <c r="C49" s="23">
        <v>5000</v>
      </c>
      <c r="D49" s="25"/>
      <c r="E49" s="25"/>
      <c r="F49" s="23">
        <f t="shared" si="0"/>
        <v>5000</v>
      </c>
    </row>
    <row r="50" spans="1:6" s="12" customFormat="1" x14ac:dyDescent="0.25">
      <c r="A50" s="1">
        <f t="shared" si="1"/>
        <v>40</v>
      </c>
      <c r="B50" s="2" t="s">
        <v>70</v>
      </c>
      <c r="C50" s="23"/>
      <c r="D50" s="23">
        <v>10000</v>
      </c>
      <c r="E50" s="25"/>
      <c r="F50" s="23">
        <f t="shared" si="0"/>
        <v>10000</v>
      </c>
    </row>
    <row r="51" spans="1:6" s="12" customFormat="1" x14ac:dyDescent="0.25">
      <c r="A51" s="1">
        <f t="shared" si="1"/>
        <v>41</v>
      </c>
      <c r="B51" s="2" t="s">
        <v>33</v>
      </c>
      <c r="C51" s="23">
        <v>22500</v>
      </c>
      <c r="D51" s="25"/>
      <c r="E51" s="25"/>
      <c r="F51" s="23">
        <f t="shared" si="0"/>
        <v>22500</v>
      </c>
    </row>
    <row r="52" spans="1:6" s="12" customFormat="1" ht="30" x14ac:dyDescent="0.25">
      <c r="A52" s="1">
        <f t="shared" si="1"/>
        <v>42</v>
      </c>
      <c r="B52" s="2" t="s">
        <v>48</v>
      </c>
      <c r="C52" s="23">
        <v>18600</v>
      </c>
      <c r="D52" s="43"/>
      <c r="E52" s="25"/>
      <c r="F52" s="23">
        <f t="shared" si="0"/>
        <v>18600</v>
      </c>
    </row>
    <row r="53" spans="1:6" s="12" customFormat="1" ht="30" x14ac:dyDescent="0.25">
      <c r="A53" s="1">
        <f t="shared" si="1"/>
        <v>43</v>
      </c>
      <c r="B53" s="2" t="s">
        <v>49</v>
      </c>
      <c r="C53" s="23">
        <v>30500</v>
      </c>
      <c r="D53" s="25"/>
      <c r="E53" s="25"/>
      <c r="F53" s="23">
        <f t="shared" si="0"/>
        <v>30500</v>
      </c>
    </row>
    <row r="54" spans="1:6" s="12" customFormat="1" ht="30" x14ac:dyDescent="0.25">
      <c r="A54" s="1">
        <f t="shared" si="1"/>
        <v>44</v>
      </c>
      <c r="B54" s="2" t="s">
        <v>50</v>
      </c>
      <c r="C54" s="23">
        <v>20000</v>
      </c>
      <c r="D54" s="25"/>
      <c r="E54" s="25"/>
      <c r="F54" s="23">
        <f t="shared" si="0"/>
        <v>20000</v>
      </c>
    </row>
    <row r="55" spans="1:6" s="12" customFormat="1" x14ac:dyDescent="0.25">
      <c r="A55" s="1">
        <f t="shared" si="1"/>
        <v>45</v>
      </c>
      <c r="B55" s="2" t="s">
        <v>87</v>
      </c>
      <c r="C55" s="23"/>
      <c r="D55" s="23">
        <v>10000</v>
      </c>
      <c r="E55" s="25"/>
      <c r="F55" s="23">
        <f t="shared" si="0"/>
        <v>10000</v>
      </c>
    </row>
    <row r="56" spans="1:6" s="12" customFormat="1" x14ac:dyDescent="0.25">
      <c r="A56" s="1">
        <f t="shared" si="1"/>
        <v>46</v>
      </c>
      <c r="B56" s="2" t="s">
        <v>95</v>
      </c>
      <c r="C56" s="23">
        <v>8000</v>
      </c>
      <c r="D56" s="25"/>
      <c r="E56" s="25"/>
      <c r="F56" s="23">
        <f t="shared" si="0"/>
        <v>8000</v>
      </c>
    </row>
    <row r="57" spans="1:6" s="12" customFormat="1" x14ac:dyDescent="0.25">
      <c r="A57" s="1">
        <f t="shared" si="1"/>
        <v>47</v>
      </c>
      <c r="B57" s="2" t="s">
        <v>63</v>
      </c>
      <c r="C57" s="23">
        <v>60000</v>
      </c>
      <c r="D57" s="25"/>
      <c r="E57" s="25"/>
      <c r="F57" s="23">
        <f t="shared" si="0"/>
        <v>60000</v>
      </c>
    </row>
    <row r="58" spans="1:6" s="12" customFormat="1" x14ac:dyDescent="0.25">
      <c r="A58" s="1">
        <f t="shared" si="1"/>
        <v>48</v>
      </c>
      <c r="B58" s="2" t="s">
        <v>64</v>
      </c>
      <c r="C58" s="23">
        <v>15000</v>
      </c>
      <c r="D58" s="25"/>
      <c r="E58" s="25"/>
      <c r="F58" s="23">
        <f t="shared" si="0"/>
        <v>15000</v>
      </c>
    </row>
    <row r="59" spans="1:6" s="12" customFormat="1" x14ac:dyDescent="0.25">
      <c r="A59" s="1">
        <f t="shared" si="1"/>
        <v>49</v>
      </c>
      <c r="B59" s="2" t="s">
        <v>83</v>
      </c>
      <c r="C59" s="23">
        <v>5000</v>
      </c>
      <c r="D59" s="43"/>
      <c r="E59" s="25"/>
      <c r="F59" s="23">
        <f t="shared" si="0"/>
        <v>5000</v>
      </c>
    </row>
    <row r="60" spans="1:6" s="12" customFormat="1" ht="30" x14ac:dyDescent="0.25">
      <c r="A60" s="1">
        <f t="shared" si="1"/>
        <v>50</v>
      </c>
      <c r="B60" s="2" t="s">
        <v>84</v>
      </c>
      <c r="C60" s="23"/>
      <c r="D60" s="25"/>
      <c r="E60" s="23">
        <v>1000000</v>
      </c>
      <c r="F60" s="23">
        <f t="shared" si="0"/>
        <v>1000000</v>
      </c>
    </row>
    <row r="61" spans="1:6" s="12" customFormat="1" ht="30" x14ac:dyDescent="0.25">
      <c r="A61" s="1">
        <f t="shared" si="1"/>
        <v>51</v>
      </c>
      <c r="B61" s="2" t="s">
        <v>75</v>
      </c>
      <c r="C61" s="23">
        <v>32000</v>
      </c>
      <c r="D61" s="43"/>
      <c r="E61" s="25"/>
      <c r="F61" s="23">
        <f t="shared" si="0"/>
        <v>32000</v>
      </c>
    </row>
    <row r="62" spans="1:6" s="12" customFormat="1" x14ac:dyDescent="0.25">
      <c r="A62" s="1">
        <f t="shared" si="1"/>
        <v>52</v>
      </c>
      <c r="B62" s="2" t="s">
        <v>74</v>
      </c>
      <c r="C62" s="23">
        <v>20000</v>
      </c>
      <c r="D62" s="43"/>
      <c r="E62" s="43"/>
      <c r="F62" s="23">
        <f t="shared" si="0"/>
        <v>20000</v>
      </c>
    </row>
    <row r="63" spans="1:6" s="12" customFormat="1" ht="30" x14ac:dyDescent="0.25">
      <c r="A63" s="1">
        <f t="shared" si="1"/>
        <v>53</v>
      </c>
      <c r="B63" s="2" t="s">
        <v>34</v>
      </c>
      <c r="C63" s="23">
        <v>10000</v>
      </c>
      <c r="D63" s="43"/>
      <c r="E63" s="43"/>
      <c r="F63" s="23">
        <f t="shared" si="0"/>
        <v>10000</v>
      </c>
    </row>
    <row r="64" spans="1:6" s="12" customFormat="1" ht="30" x14ac:dyDescent="0.25">
      <c r="A64" s="1">
        <f t="shared" si="1"/>
        <v>54</v>
      </c>
      <c r="B64" s="2" t="s">
        <v>35</v>
      </c>
      <c r="C64" s="23">
        <v>5000</v>
      </c>
      <c r="D64" s="43"/>
      <c r="E64" s="43"/>
      <c r="F64" s="23">
        <f t="shared" si="0"/>
        <v>5000</v>
      </c>
    </row>
    <row r="65" spans="1:6" s="12" customFormat="1" x14ac:dyDescent="0.25">
      <c r="A65" s="1">
        <f t="shared" si="1"/>
        <v>55</v>
      </c>
      <c r="B65" s="2" t="s">
        <v>88</v>
      </c>
      <c r="C65" s="23">
        <v>4000</v>
      </c>
      <c r="D65" s="43"/>
      <c r="E65" s="43"/>
      <c r="F65" s="23">
        <f t="shared" si="0"/>
        <v>4000</v>
      </c>
    </row>
    <row r="66" spans="1:6" s="14" customFormat="1" x14ac:dyDescent="0.25">
      <c r="A66" s="1">
        <f t="shared" si="1"/>
        <v>56</v>
      </c>
      <c r="B66" s="2" t="s">
        <v>37</v>
      </c>
      <c r="C66" s="23">
        <v>10000</v>
      </c>
      <c r="D66" s="44"/>
      <c r="E66" s="44"/>
      <c r="F66" s="23">
        <f t="shared" si="0"/>
        <v>10000</v>
      </c>
    </row>
    <row r="67" spans="1:6" s="12" customFormat="1" x14ac:dyDescent="0.25">
      <c r="A67" s="1">
        <f t="shared" si="1"/>
        <v>57</v>
      </c>
      <c r="B67" s="2" t="s">
        <v>76</v>
      </c>
      <c r="C67" s="23">
        <v>5000</v>
      </c>
      <c r="D67" s="43"/>
      <c r="E67" s="25"/>
      <c r="F67" s="23">
        <f t="shared" si="0"/>
        <v>5000</v>
      </c>
    </row>
    <row r="68" spans="1:6" s="14" customFormat="1" ht="30" x14ac:dyDescent="0.25">
      <c r="A68" s="1">
        <f t="shared" si="1"/>
        <v>58</v>
      </c>
      <c r="B68" s="2" t="s">
        <v>89</v>
      </c>
      <c r="C68" s="23"/>
      <c r="D68" s="23">
        <v>5000</v>
      </c>
      <c r="E68" s="44"/>
      <c r="F68" s="23">
        <f t="shared" si="0"/>
        <v>5000</v>
      </c>
    </row>
    <row r="69" spans="1:6" s="14" customFormat="1" x14ac:dyDescent="0.25">
      <c r="A69" s="37"/>
      <c r="B69" s="38" t="s">
        <v>66</v>
      </c>
      <c r="C69" s="39">
        <f>SUM(C70:C81)</f>
        <v>26000</v>
      </c>
      <c r="D69" s="39">
        <f>SUM(D70:D81)</f>
        <v>23500</v>
      </c>
      <c r="E69" s="39">
        <f>SUM(E70:E81)</f>
        <v>36780</v>
      </c>
      <c r="F69" s="39">
        <f>SUM(F70:F81)</f>
        <v>86280</v>
      </c>
    </row>
    <row r="70" spans="1:6" s="14" customFormat="1" ht="30" x14ac:dyDescent="0.25">
      <c r="A70" s="1">
        <f t="shared" ref="A70:A95" si="2">1+A69</f>
        <v>1</v>
      </c>
      <c r="B70" s="2" t="s">
        <v>38</v>
      </c>
      <c r="C70" s="23">
        <v>5000</v>
      </c>
      <c r="D70" s="44"/>
      <c r="E70" s="44"/>
      <c r="F70" s="23">
        <f t="shared" ref="F70:F81" si="3">C70+D70+E70</f>
        <v>5000</v>
      </c>
    </row>
    <row r="71" spans="1:6" s="14" customFormat="1" ht="30" x14ac:dyDescent="0.25">
      <c r="A71" s="1">
        <f t="shared" si="2"/>
        <v>2</v>
      </c>
      <c r="B71" s="2" t="s">
        <v>39</v>
      </c>
      <c r="C71" s="23">
        <v>3000</v>
      </c>
      <c r="D71" s="44"/>
      <c r="E71" s="44"/>
      <c r="F71" s="23">
        <f t="shared" si="3"/>
        <v>3000</v>
      </c>
    </row>
    <row r="72" spans="1:6" s="14" customFormat="1" ht="30" x14ac:dyDescent="0.25">
      <c r="A72" s="1">
        <f t="shared" si="2"/>
        <v>3</v>
      </c>
      <c r="B72" s="2" t="s">
        <v>40</v>
      </c>
      <c r="C72" s="23">
        <v>10000</v>
      </c>
      <c r="D72" s="44"/>
      <c r="E72" s="44"/>
      <c r="F72" s="23">
        <f t="shared" si="3"/>
        <v>10000</v>
      </c>
    </row>
    <row r="73" spans="1:6" s="12" customFormat="1" ht="30" x14ac:dyDescent="0.25">
      <c r="A73" s="1">
        <f t="shared" si="2"/>
        <v>4</v>
      </c>
      <c r="B73" s="2" t="s">
        <v>41</v>
      </c>
      <c r="C73" s="23">
        <v>8000</v>
      </c>
      <c r="D73" s="25"/>
      <c r="E73" s="43"/>
      <c r="F73" s="23">
        <f t="shared" si="3"/>
        <v>8000</v>
      </c>
    </row>
    <row r="74" spans="1:6" s="14" customFormat="1" ht="30" x14ac:dyDescent="0.25">
      <c r="A74" s="1">
        <f t="shared" si="2"/>
        <v>5</v>
      </c>
      <c r="B74" s="40" t="s">
        <v>2</v>
      </c>
      <c r="C74" s="23"/>
      <c r="D74" s="25"/>
      <c r="E74" s="23">
        <v>2800</v>
      </c>
      <c r="F74" s="23">
        <f t="shared" si="3"/>
        <v>2800</v>
      </c>
    </row>
    <row r="75" spans="1:6" s="14" customFormat="1" ht="30" x14ac:dyDescent="0.25">
      <c r="A75" s="1">
        <f t="shared" si="2"/>
        <v>6</v>
      </c>
      <c r="B75" s="40" t="s">
        <v>43</v>
      </c>
      <c r="C75" s="23"/>
      <c r="D75" s="25"/>
      <c r="E75" s="23">
        <v>16500</v>
      </c>
      <c r="F75" s="23">
        <f t="shared" si="3"/>
        <v>16500</v>
      </c>
    </row>
    <row r="76" spans="1:6" s="14" customFormat="1" ht="30" x14ac:dyDescent="0.25">
      <c r="A76" s="1">
        <f t="shared" si="2"/>
        <v>7</v>
      </c>
      <c r="B76" s="40" t="s">
        <v>60</v>
      </c>
      <c r="C76" s="23"/>
      <c r="D76" s="25"/>
      <c r="E76" s="23">
        <v>4480</v>
      </c>
      <c r="F76" s="23">
        <f t="shared" si="3"/>
        <v>4480</v>
      </c>
    </row>
    <row r="77" spans="1:6" s="12" customFormat="1" x14ac:dyDescent="0.25">
      <c r="A77" s="1">
        <f t="shared" si="2"/>
        <v>8</v>
      </c>
      <c r="B77" s="40" t="s">
        <v>44</v>
      </c>
      <c r="C77" s="23"/>
      <c r="D77" s="25"/>
      <c r="E77" s="23">
        <v>13000</v>
      </c>
      <c r="F77" s="23">
        <f t="shared" si="3"/>
        <v>13000</v>
      </c>
    </row>
    <row r="78" spans="1:6" s="12" customFormat="1" ht="30" x14ac:dyDescent="0.25">
      <c r="A78" s="1">
        <f t="shared" si="2"/>
        <v>9</v>
      </c>
      <c r="B78" s="40" t="s">
        <v>93</v>
      </c>
      <c r="C78" s="1"/>
      <c r="D78" s="23">
        <v>3000</v>
      </c>
      <c r="E78" s="23"/>
      <c r="F78" s="23">
        <f>C78+D78+E78</f>
        <v>3000</v>
      </c>
    </row>
    <row r="79" spans="1:6" s="12" customFormat="1" ht="30" x14ac:dyDescent="0.25">
      <c r="A79" s="1">
        <f t="shared" si="2"/>
        <v>10</v>
      </c>
      <c r="B79" s="40" t="s">
        <v>90</v>
      </c>
      <c r="C79" s="1"/>
      <c r="D79" s="23">
        <v>7500</v>
      </c>
      <c r="E79" s="23"/>
      <c r="F79" s="23">
        <f t="shared" si="3"/>
        <v>7500</v>
      </c>
    </row>
    <row r="80" spans="1:6" s="12" customFormat="1" ht="30" x14ac:dyDescent="0.25">
      <c r="A80" s="1">
        <f t="shared" si="2"/>
        <v>11</v>
      </c>
      <c r="B80" s="40" t="s">
        <v>91</v>
      </c>
      <c r="C80" s="1"/>
      <c r="D80" s="23">
        <v>5000</v>
      </c>
      <c r="E80" s="23"/>
      <c r="F80" s="23">
        <f t="shared" si="3"/>
        <v>5000</v>
      </c>
    </row>
    <row r="81" spans="1:6" s="12" customFormat="1" x14ac:dyDescent="0.25">
      <c r="A81" s="1">
        <f t="shared" si="2"/>
        <v>12</v>
      </c>
      <c r="B81" s="40" t="s">
        <v>92</v>
      </c>
      <c r="C81" s="1"/>
      <c r="D81" s="23">
        <v>8000</v>
      </c>
      <c r="E81" s="23"/>
      <c r="F81" s="23">
        <f t="shared" si="3"/>
        <v>8000</v>
      </c>
    </row>
    <row r="82" spans="1:6" s="12" customFormat="1" x14ac:dyDescent="0.25">
      <c r="A82" s="37"/>
      <c r="B82" s="41" t="s">
        <v>65</v>
      </c>
      <c r="C82" s="39">
        <f>SUM(C83:C95)</f>
        <v>8000</v>
      </c>
      <c r="D82" s="39">
        <f t="shared" ref="D82:E82" si="4">SUM(D83:D95)</f>
        <v>180410</v>
      </c>
      <c r="E82" s="39">
        <f t="shared" si="4"/>
        <v>76800</v>
      </c>
      <c r="F82" s="39">
        <f>SUM(F83:F95)</f>
        <v>265210</v>
      </c>
    </row>
    <row r="83" spans="1:6" s="14" customFormat="1" ht="30" x14ac:dyDescent="0.25">
      <c r="A83" s="1">
        <f t="shared" si="2"/>
        <v>1</v>
      </c>
      <c r="B83" s="2" t="s">
        <v>67</v>
      </c>
      <c r="C83" s="23">
        <v>4000</v>
      </c>
      <c r="D83" s="44"/>
      <c r="E83" s="44"/>
      <c r="F83" s="23">
        <f>C83+D83+E83</f>
        <v>4000</v>
      </c>
    </row>
    <row r="84" spans="1:6" s="14" customFormat="1" ht="30" x14ac:dyDescent="0.25">
      <c r="A84" s="1">
        <f t="shared" si="2"/>
        <v>2</v>
      </c>
      <c r="B84" s="2" t="s">
        <v>36</v>
      </c>
      <c r="C84" s="23">
        <v>3000</v>
      </c>
      <c r="D84" s="44"/>
      <c r="E84" s="44"/>
      <c r="F84" s="23">
        <f t="shared" ref="F84:F95" si="5">C84+D84+E84</f>
        <v>3000</v>
      </c>
    </row>
    <row r="85" spans="1:6" s="12" customFormat="1" ht="30" x14ac:dyDescent="0.25">
      <c r="A85" s="1">
        <f t="shared" si="2"/>
        <v>3</v>
      </c>
      <c r="B85" s="2" t="s">
        <v>77</v>
      </c>
      <c r="C85" s="1"/>
      <c r="D85" s="23">
        <v>5000</v>
      </c>
      <c r="E85" s="25"/>
      <c r="F85" s="23">
        <f t="shared" si="5"/>
        <v>5000</v>
      </c>
    </row>
    <row r="86" spans="1:6" s="12" customFormat="1" ht="30" x14ac:dyDescent="0.25">
      <c r="A86" s="1">
        <f t="shared" si="2"/>
        <v>4</v>
      </c>
      <c r="B86" s="2" t="s">
        <v>79</v>
      </c>
      <c r="C86" s="1"/>
      <c r="D86" s="23"/>
      <c r="E86" s="23">
        <v>72000</v>
      </c>
      <c r="F86" s="23">
        <f t="shared" si="5"/>
        <v>72000</v>
      </c>
    </row>
    <row r="87" spans="1:6" s="12" customFormat="1" x14ac:dyDescent="0.25">
      <c r="A87" s="1">
        <f t="shared" si="2"/>
        <v>5</v>
      </c>
      <c r="B87" s="40" t="s">
        <v>94</v>
      </c>
      <c r="C87" s="1"/>
      <c r="D87" s="23">
        <v>1500</v>
      </c>
      <c r="E87" s="23"/>
      <c r="F87" s="23">
        <f t="shared" si="5"/>
        <v>1500</v>
      </c>
    </row>
    <row r="88" spans="1:6" s="12" customFormat="1" ht="30" x14ac:dyDescent="0.25">
      <c r="A88" s="1">
        <f t="shared" si="2"/>
        <v>6</v>
      </c>
      <c r="B88" s="40" t="s">
        <v>46</v>
      </c>
      <c r="C88" s="23"/>
      <c r="D88" s="23">
        <v>3000</v>
      </c>
      <c r="E88" s="23"/>
      <c r="F88" s="23">
        <f t="shared" si="5"/>
        <v>3000</v>
      </c>
    </row>
    <row r="89" spans="1:6" s="12" customFormat="1" ht="30" x14ac:dyDescent="0.25">
      <c r="A89" s="1">
        <f t="shared" si="2"/>
        <v>7</v>
      </c>
      <c r="B89" s="40" t="s">
        <v>68</v>
      </c>
      <c r="C89" s="23">
        <v>1000</v>
      </c>
      <c r="D89" s="23"/>
      <c r="E89" s="23"/>
      <c r="F89" s="23">
        <f t="shared" si="5"/>
        <v>1000</v>
      </c>
    </row>
    <row r="90" spans="1:6" s="12" customFormat="1" x14ac:dyDescent="0.25">
      <c r="A90" s="1">
        <f t="shared" si="2"/>
        <v>8</v>
      </c>
      <c r="B90" s="40" t="s">
        <v>47</v>
      </c>
      <c r="C90" s="23"/>
      <c r="D90" s="23">
        <v>2000</v>
      </c>
      <c r="E90" s="23"/>
      <c r="F90" s="23">
        <f t="shared" si="5"/>
        <v>2000</v>
      </c>
    </row>
    <row r="91" spans="1:6" s="12" customFormat="1" x14ac:dyDescent="0.25">
      <c r="A91" s="1">
        <f t="shared" si="2"/>
        <v>9</v>
      </c>
      <c r="B91" s="40" t="s">
        <v>59</v>
      </c>
      <c r="C91" s="23"/>
      <c r="D91" s="23">
        <v>5000</v>
      </c>
      <c r="E91" s="23"/>
      <c r="F91" s="23">
        <f t="shared" si="5"/>
        <v>5000</v>
      </c>
    </row>
    <row r="92" spans="1:6" s="12" customFormat="1" x14ac:dyDescent="0.25">
      <c r="A92" s="1">
        <f t="shared" si="2"/>
        <v>10</v>
      </c>
      <c r="B92" s="40" t="s">
        <v>85</v>
      </c>
      <c r="C92" s="23"/>
      <c r="D92" s="25"/>
      <c r="E92" s="23">
        <v>4800</v>
      </c>
      <c r="F92" s="23">
        <f t="shared" si="5"/>
        <v>4800</v>
      </c>
    </row>
    <row r="93" spans="1:6" s="12" customFormat="1" ht="30" x14ac:dyDescent="0.25">
      <c r="A93" s="1">
        <f t="shared" si="2"/>
        <v>11</v>
      </c>
      <c r="B93" s="40" t="s">
        <v>45</v>
      </c>
      <c r="C93" s="23"/>
      <c r="D93" s="23">
        <v>140000</v>
      </c>
      <c r="E93" s="23"/>
      <c r="F93" s="23">
        <f t="shared" si="5"/>
        <v>140000</v>
      </c>
    </row>
    <row r="94" spans="1:6" s="12" customFormat="1" x14ac:dyDescent="0.25">
      <c r="A94" s="1">
        <f t="shared" si="2"/>
        <v>12</v>
      </c>
      <c r="B94" s="42" t="s">
        <v>78</v>
      </c>
      <c r="C94" s="26"/>
      <c r="D94" s="26">
        <v>22910</v>
      </c>
      <c r="E94" s="26"/>
      <c r="F94" s="23">
        <f t="shared" si="5"/>
        <v>22910</v>
      </c>
    </row>
    <row r="95" spans="1:6" s="12" customFormat="1" x14ac:dyDescent="0.25">
      <c r="A95" s="1">
        <f t="shared" si="2"/>
        <v>13</v>
      </c>
      <c r="B95" s="42" t="s">
        <v>81</v>
      </c>
      <c r="C95" s="26"/>
      <c r="D95" s="27">
        <v>1000</v>
      </c>
      <c r="E95" s="26"/>
      <c r="F95" s="23">
        <f t="shared" si="5"/>
        <v>1000</v>
      </c>
    </row>
    <row r="96" spans="1:6" s="12" customFormat="1" x14ac:dyDescent="0.25">
      <c r="A96" s="30"/>
      <c r="B96" s="31" t="s">
        <v>1</v>
      </c>
      <c r="C96" s="32">
        <f>C10+C69+C82</f>
        <v>929100</v>
      </c>
      <c r="D96" s="32">
        <f>D10+D69+D82</f>
        <v>233910</v>
      </c>
      <c r="E96" s="32">
        <f>E10+E69+E82</f>
        <v>1183043</v>
      </c>
      <c r="F96" s="32">
        <f>F10+F69+F82</f>
        <v>2346053</v>
      </c>
    </row>
    <row r="97" spans="2:6" s="4" customFormat="1" x14ac:dyDescent="0.25">
      <c r="C97" s="20"/>
      <c r="E97" s="17"/>
      <c r="F97" s="13"/>
    </row>
    <row r="98" spans="2:6" s="4" customFormat="1" x14ac:dyDescent="0.25">
      <c r="B98" s="45"/>
      <c r="C98" s="45"/>
      <c r="D98" s="45"/>
      <c r="E98" s="17"/>
      <c r="F98" s="13"/>
    </row>
    <row r="99" spans="2:6" s="4" customFormat="1" x14ac:dyDescent="0.25">
      <c r="E99" s="17"/>
      <c r="F99" s="13"/>
    </row>
    <row r="100" spans="2:6" s="4" customFormat="1" x14ac:dyDescent="0.25">
      <c r="E100" s="17"/>
      <c r="F100" s="13"/>
    </row>
    <row r="101" spans="2:6" s="4" customFormat="1" x14ac:dyDescent="0.25">
      <c r="B101" s="45" t="s">
        <v>97</v>
      </c>
      <c r="C101" s="45"/>
      <c r="D101" s="45" t="s">
        <v>98</v>
      </c>
      <c r="E101" s="17"/>
      <c r="F101" s="13"/>
    </row>
    <row r="102" spans="2:6" s="4" customFormat="1" x14ac:dyDescent="0.25">
      <c r="B102" s="45"/>
      <c r="C102" s="45"/>
      <c r="D102" s="17"/>
      <c r="E102" s="17"/>
      <c r="F102" s="13"/>
    </row>
    <row r="103" spans="2:6" s="4" customFormat="1" x14ac:dyDescent="0.25">
      <c r="D103" s="17"/>
      <c r="E103" s="17"/>
      <c r="F103" s="13"/>
    </row>
    <row r="104" spans="2:6" s="4" customFormat="1" x14ac:dyDescent="0.25">
      <c r="E104" s="17"/>
      <c r="F104" s="13"/>
    </row>
    <row r="105" spans="2:6" s="4" customFormat="1" x14ac:dyDescent="0.25">
      <c r="E105" s="17"/>
      <c r="F105" s="13"/>
    </row>
    <row r="106" spans="2:6" s="4" customFormat="1" x14ac:dyDescent="0.25">
      <c r="E106" s="17"/>
      <c r="F106" s="13"/>
    </row>
    <row r="107" spans="2:6" s="4" customFormat="1" x14ac:dyDescent="0.25">
      <c r="E107" s="17"/>
      <c r="F107" s="13"/>
    </row>
    <row r="108" spans="2:6" s="4" customFormat="1" x14ac:dyDescent="0.25">
      <c r="E108" s="17"/>
      <c r="F108" s="13"/>
    </row>
    <row r="109" spans="2:6" s="4" customFormat="1" x14ac:dyDescent="0.25">
      <c r="E109" s="17"/>
      <c r="F109" s="13"/>
    </row>
    <row r="110" spans="2:6" s="15" customFormat="1" x14ac:dyDescent="0.25">
      <c r="E110" s="18"/>
      <c r="F110" s="19"/>
    </row>
    <row r="111" spans="2:6" s="15" customFormat="1" x14ac:dyDescent="0.25">
      <c r="E111" s="18"/>
      <c r="F111" s="19"/>
    </row>
    <row r="112" spans="2:6" s="4" customFormat="1" x14ac:dyDescent="0.25">
      <c r="E112" s="17"/>
      <c r="F112" s="13"/>
    </row>
    <row r="113" spans="5:6" s="4" customFormat="1" x14ac:dyDescent="0.25">
      <c r="E113" s="17"/>
      <c r="F113" s="13"/>
    </row>
    <row r="114" spans="5:6" s="4" customFormat="1" x14ac:dyDescent="0.25">
      <c r="E114" s="17"/>
      <c r="F114" s="13"/>
    </row>
    <row r="115" spans="5:6" s="4" customFormat="1" x14ac:dyDescent="0.25">
      <c r="E115" s="17"/>
      <c r="F115" s="13"/>
    </row>
    <row r="116" spans="5:6" s="4" customFormat="1" x14ac:dyDescent="0.25">
      <c r="E116" s="17"/>
      <c r="F116" s="13"/>
    </row>
    <row r="117" spans="5:6" s="4" customFormat="1" x14ac:dyDescent="0.25">
      <c r="E117" s="17"/>
      <c r="F117" s="13"/>
    </row>
    <row r="118" spans="5:6" s="4" customFormat="1" x14ac:dyDescent="0.25">
      <c r="E118" s="17"/>
      <c r="F118" s="13"/>
    </row>
    <row r="119" spans="5:6" s="4" customFormat="1" x14ac:dyDescent="0.25">
      <c r="E119" s="17"/>
      <c r="F119" s="13"/>
    </row>
    <row r="120" spans="5:6" s="4" customFormat="1" x14ac:dyDescent="0.25">
      <c r="E120" s="17"/>
      <c r="F120" s="13"/>
    </row>
    <row r="121" spans="5:6" s="4" customFormat="1" x14ac:dyDescent="0.25">
      <c r="E121" s="17"/>
      <c r="F121" s="13"/>
    </row>
    <row r="122" spans="5:6" s="4" customFormat="1" x14ac:dyDescent="0.25">
      <c r="E122" s="17"/>
      <c r="F122" s="13"/>
    </row>
    <row r="123" spans="5:6" s="4" customFormat="1" x14ac:dyDescent="0.25">
      <c r="E123" s="17"/>
      <c r="F123" s="13"/>
    </row>
    <row r="124" spans="5:6" s="4" customFormat="1" x14ac:dyDescent="0.25">
      <c r="E124" s="17"/>
      <c r="F124" s="13"/>
    </row>
    <row r="125" spans="5:6" s="4" customFormat="1" x14ac:dyDescent="0.25">
      <c r="E125" s="17"/>
      <c r="F125" s="13"/>
    </row>
    <row r="126" spans="5:6" s="4" customFormat="1" x14ac:dyDescent="0.25">
      <c r="E126" s="17"/>
      <c r="F126" s="13"/>
    </row>
    <row r="127" spans="5:6" s="4" customFormat="1" x14ac:dyDescent="0.25">
      <c r="E127" s="17"/>
      <c r="F127" s="13"/>
    </row>
    <row r="128" spans="5:6" s="4" customFormat="1" x14ac:dyDescent="0.25">
      <c r="E128" s="17"/>
      <c r="F128" s="13"/>
    </row>
    <row r="129" spans="5:6" s="4" customFormat="1" x14ac:dyDescent="0.25">
      <c r="E129" s="17"/>
      <c r="F129" s="13"/>
    </row>
    <row r="130" spans="5:6" s="4" customFormat="1" x14ac:dyDescent="0.25">
      <c r="E130" s="17"/>
      <c r="F130" s="13"/>
    </row>
    <row r="131" spans="5:6" s="4" customFormat="1" x14ac:dyDescent="0.25">
      <c r="E131" s="17"/>
      <c r="F131" s="13"/>
    </row>
    <row r="132" spans="5:6" s="4" customFormat="1" x14ac:dyDescent="0.25">
      <c r="E132" s="17"/>
      <c r="F132" s="13"/>
    </row>
    <row r="133" spans="5:6" s="4" customFormat="1" x14ac:dyDescent="0.25">
      <c r="E133" s="17"/>
      <c r="F133" s="13"/>
    </row>
    <row r="134" spans="5:6" s="4" customFormat="1" x14ac:dyDescent="0.25">
      <c r="E134" s="17"/>
      <c r="F134" s="13"/>
    </row>
    <row r="135" spans="5:6" s="4" customFormat="1" x14ac:dyDescent="0.25">
      <c r="E135" s="17"/>
      <c r="F135" s="13"/>
    </row>
    <row r="136" spans="5:6" s="4" customFormat="1" x14ac:dyDescent="0.25">
      <c r="E136" s="17"/>
      <c r="F136" s="13"/>
    </row>
    <row r="137" spans="5:6" s="4" customFormat="1" x14ac:dyDescent="0.25">
      <c r="E137" s="17"/>
      <c r="F137" s="13"/>
    </row>
    <row r="138" spans="5:6" s="4" customFormat="1" x14ac:dyDescent="0.25">
      <c r="E138" s="17"/>
      <c r="F138" s="13"/>
    </row>
    <row r="139" spans="5:6" s="4" customFormat="1" x14ac:dyDescent="0.25">
      <c r="E139" s="17"/>
      <c r="F139" s="13"/>
    </row>
    <row r="140" spans="5:6" s="4" customFormat="1" x14ac:dyDescent="0.25">
      <c r="E140" s="17"/>
      <c r="F140" s="13"/>
    </row>
    <row r="141" spans="5:6" s="4" customFormat="1" x14ac:dyDescent="0.25">
      <c r="E141" s="17"/>
      <c r="F141" s="13"/>
    </row>
    <row r="142" spans="5:6" s="4" customFormat="1" x14ac:dyDescent="0.25">
      <c r="E142" s="17"/>
      <c r="F142" s="13"/>
    </row>
    <row r="143" spans="5:6" s="4" customFormat="1" x14ac:dyDescent="0.25">
      <c r="E143" s="17"/>
      <c r="F143" s="13"/>
    </row>
    <row r="144" spans="5:6" s="4" customFormat="1" x14ac:dyDescent="0.25">
      <c r="E144" s="17"/>
      <c r="F144" s="13"/>
    </row>
    <row r="145" spans="5:6" s="4" customFormat="1" x14ac:dyDescent="0.25">
      <c r="E145" s="17"/>
      <c r="F145" s="13"/>
    </row>
    <row r="146" spans="5:6" s="4" customFormat="1" x14ac:dyDescent="0.25">
      <c r="E146" s="17"/>
      <c r="F146" s="13"/>
    </row>
    <row r="147" spans="5:6" s="4" customFormat="1" x14ac:dyDescent="0.25">
      <c r="E147" s="17"/>
      <c r="F147" s="13"/>
    </row>
    <row r="148" spans="5:6" s="4" customFormat="1" x14ac:dyDescent="0.25">
      <c r="E148" s="17"/>
      <c r="F148" s="13"/>
    </row>
    <row r="149" spans="5:6" s="4" customFormat="1" x14ac:dyDescent="0.25">
      <c r="E149" s="17"/>
      <c r="F149" s="13"/>
    </row>
    <row r="150" spans="5:6" s="4" customFormat="1" x14ac:dyDescent="0.25">
      <c r="E150" s="17"/>
      <c r="F150" s="13"/>
    </row>
    <row r="151" spans="5:6" s="4" customFormat="1" x14ac:dyDescent="0.25">
      <c r="E151" s="17"/>
      <c r="F151" s="13"/>
    </row>
  </sheetData>
  <mergeCells count="3">
    <mergeCell ref="A4:F4"/>
    <mergeCell ref="A5:F5"/>
    <mergeCell ref="A6:F6"/>
  </mergeCells>
  <pageMargins left="0.63" right="0.2" top="0.69" bottom="0.28000000000000003" header="0.3" footer="0.1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Проекто - бюджет 2018год.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Borqna</dc:creator>
  <cp:lastModifiedBy>Milena</cp:lastModifiedBy>
  <cp:lastPrinted>2018-02-06T13:15:34Z</cp:lastPrinted>
  <dcterms:created xsi:type="dcterms:W3CDTF">2016-12-13T12:20:58Z</dcterms:created>
  <dcterms:modified xsi:type="dcterms:W3CDTF">2018-02-06T13:19:12Z</dcterms:modified>
</cp:coreProperties>
</file>